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1_класс" sheetId="1" r:id="rId1"/>
    <sheet name="Лист3" sheetId="2" r:id="rId2"/>
  </sheets>
  <definedNames>
    <definedName name="_xlnm._FilterDatabase" localSheetId="0" hidden="1">'11_класс'!$A$6:$V$6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" i="1" l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</calcChain>
</file>

<file path=xl/sharedStrings.xml><?xml version="1.0" encoding="utf-8"?>
<sst xmlns="http://schemas.openxmlformats.org/spreadsheetml/2006/main" count="166" uniqueCount="89">
  <si>
    <t>КОД</t>
  </si>
  <si>
    <t>Дата рождения</t>
  </si>
  <si>
    <t>№ ОО</t>
  </si>
  <si>
    <t>Класс</t>
  </si>
  <si>
    <t>Аналитическое задание 1 (max 12 баллов)</t>
  </si>
  <si>
    <t>Аналитическое задание 2 (max 8 баллов)</t>
  </si>
  <si>
    <t>Задача 1 (max 10 баллов)</t>
  </si>
  <si>
    <t>Задача 2 (max 15 баллов)</t>
  </si>
  <si>
    <t>Задача 3 (max 40 баллов)</t>
  </si>
  <si>
    <t>Задача 4 (max 15 баллов)</t>
  </si>
  <si>
    <t>Итого (max 100 баллов)</t>
  </si>
  <si>
    <t>%</t>
  </si>
  <si>
    <t>911Эк 2</t>
  </si>
  <si>
    <t>911Эк 5</t>
  </si>
  <si>
    <t>911Эк 6</t>
  </si>
  <si>
    <t>911Эк 7</t>
  </si>
  <si>
    <t>911Эк 10</t>
  </si>
  <si>
    <t>911Эк 12</t>
  </si>
  <si>
    <t>911Эк 15</t>
  </si>
  <si>
    <t>911Эк 16</t>
  </si>
  <si>
    <t>911Эк 19</t>
  </si>
  <si>
    <t>911Эк 20</t>
  </si>
  <si>
    <t>911Эк 22</t>
  </si>
  <si>
    <t>911Эк 24</t>
  </si>
  <si>
    <t>911Эк 25</t>
  </si>
  <si>
    <t>911Эк 27</t>
  </si>
  <si>
    <t>911Эк 29</t>
  </si>
  <si>
    <t>911Эк 30</t>
  </si>
  <si>
    <t>911Эк 31</t>
  </si>
  <si>
    <t>911Эк 35</t>
  </si>
  <si>
    <t>911Эк 36</t>
  </si>
  <si>
    <t>911Эк 38</t>
  </si>
  <si>
    <t>911Эк 39</t>
  </si>
  <si>
    <t>911Эк 40</t>
  </si>
  <si>
    <t>911Эк 43</t>
  </si>
  <si>
    <t>911Эк 44</t>
  </si>
  <si>
    <t>911Эк 45</t>
  </si>
  <si>
    <t>911Эк 46</t>
  </si>
  <si>
    <t>04.13.2001</t>
  </si>
  <si>
    <t>911Эк 48</t>
  </si>
  <si>
    <t>911Эк 50</t>
  </si>
  <si>
    <t>911Эк 53</t>
  </si>
  <si>
    <t>911Эк 54</t>
  </si>
  <si>
    <t>911Эк 56</t>
  </si>
  <si>
    <t>911Эк 57</t>
  </si>
  <si>
    <t>911Эк 58</t>
  </si>
  <si>
    <t>911Эк 60</t>
  </si>
  <si>
    <t>911Эк 61</t>
  </si>
  <si>
    <t>911Эк 62</t>
  </si>
  <si>
    <t>911Эк 63</t>
  </si>
  <si>
    <t>911Эк 64</t>
  </si>
  <si>
    <t>911Эк 65</t>
  </si>
  <si>
    <t>911Эк 67</t>
  </si>
  <si>
    <t>05.27.2001</t>
  </si>
  <si>
    <t>911Эк 68</t>
  </si>
  <si>
    <t>911Эк 69</t>
  </si>
  <si>
    <t>911Эк 70</t>
  </si>
  <si>
    <t>911Эк 71</t>
  </si>
  <si>
    <t>911Эк 72</t>
  </si>
  <si>
    <t>911Эк 73</t>
  </si>
  <si>
    <t>911Эк 74</t>
  </si>
  <si>
    <t>911Эк 75</t>
  </si>
  <si>
    <t>911Эк 76</t>
  </si>
  <si>
    <t>08.23.2001</t>
  </si>
  <si>
    <t>911Эк 77</t>
  </si>
  <si>
    <t>911Эк 78</t>
  </si>
  <si>
    <t>24.11.2000</t>
  </si>
  <si>
    <t>911Эк 79</t>
  </si>
  <si>
    <t>911Эк 80</t>
  </si>
  <si>
    <t>911Эк 83</t>
  </si>
  <si>
    <t>911Эк 84</t>
  </si>
  <si>
    <t>911Эк 85</t>
  </si>
  <si>
    <t>№</t>
  </si>
  <si>
    <t>н/я</t>
  </si>
  <si>
    <t>Протокол</t>
  </si>
  <si>
    <t>окружного этапа этапа Всероссийской олимпиады школьников в 2018-2019  уч. года</t>
  </si>
  <si>
    <t>11 класс</t>
  </si>
  <si>
    <t>Экономика</t>
  </si>
  <si>
    <t>Сопредседатель жюри:</t>
  </si>
  <si>
    <t>Члены жюри:</t>
  </si>
  <si>
    <t>Орлова В.Р.</t>
  </si>
  <si>
    <t xml:space="preserve">Председатель жюри: </t>
  </si>
  <si>
    <t>Завражных С.А.</t>
  </si>
  <si>
    <t>Маркина И.Е.</t>
  </si>
  <si>
    <t>Гудкова Ю.О.</t>
  </si>
  <si>
    <t>Бычкова Н.С.</t>
  </si>
  <si>
    <t>Кузнецова М.П.</t>
  </si>
  <si>
    <t>Гаврилова М.Л.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</si>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</sst>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Border="0" applyProtection="0"/>
    <xf numFmtId="0" fontId="1" fillId="0" borderId="0"/>
  </cellStyleXfs>
  <cellXfs count="3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0" fontId="8" fillId="0" borderId="0" xfId="0" applyFont="1" applyAlignment="1"/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9" fillId="0" borderId="1" xfId="0" applyFont="1" applyBorder="1"/>
    <xf numFmtId="10" fontId="9" fillId="0" borderId="1" xfId="1" applyNumberFormat="1" applyFont="1" applyBorder="1" applyAlignment="1" applyProtection="1"/>
    <xf numFmtId="0" fontId="9" fillId="5" borderId="1" xfId="0" applyFont="1" applyFill="1" applyBorder="1"/>
    <xf numFmtId="10" fontId="9" fillId="5" borderId="1" xfId="1" applyNumberFormat="1" applyFont="1" applyFill="1" applyBorder="1" applyAlignment="1" applyProtection="1"/>
    <xf numFmtId="0" fontId="9" fillId="0" borderId="0" xfId="0" applyFont="1"/>
    <xf numFmtId="0" fontId="9" fillId="0" borderId="2" xfId="0" applyFont="1" applyBorder="1"/>
    <xf numFmtId="0" fontId="9" fillId="0" borderId="0" xfId="0" applyFont="1" applyBorder="1"/>
    <xf numFmtId="0" fontId="9" fillId="6" borderId="1" xfId="0" applyFont="1" applyFill="1" applyBorder="1"/>
    <xf numFmtId="0" fontId="10" fillId="0" borderId="0" xfId="0" applyFont="1"/>
    <xf numFmtId="0" fontId="7" fillId="0" borderId="0" xfId="0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abSelected="1" zoomScaleNormal="100" workbookViewId="0">
      <selection activeCell="F5" sqref="F1:F1048576"/>
    </sheetView>
  </sheetViews>
  <sheetFormatPr defaultRowHeight="15" x14ac:dyDescent="0.25"/>
  <cols>
    <col min="1" max="1" width="6.5703125" customWidth="1"/>
    <col min="2" max="2" width="8.5703125"/>
    <col min="6" max="6" width="13.42578125" style="31" customWidth="1"/>
    <col min="7" max="11" width="12.42578125" style="31" customWidth="1"/>
    <col min="12" max="13" width="8.5703125" style="31"/>
    <col min="14" max="14" width="12.42578125" customWidth="1"/>
    <col min="15" max="1019" width="8.5703125"/>
  </cols>
  <sheetData>
    <row r="1" spans="1:21" s="18" customFormat="1" ht="15.75" customHeight="1" x14ac:dyDescent="0.25">
      <c r="A1" s="36" t="s">
        <v>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9"/>
      <c r="O1" s="19"/>
      <c r="P1" s="19"/>
      <c r="Q1" s="19"/>
      <c r="R1" s="19"/>
      <c r="S1" s="19"/>
      <c r="T1" s="19"/>
      <c r="U1" s="19"/>
    </row>
    <row r="2" spans="1:21" s="18" customFormat="1" ht="15.75" x14ac:dyDescent="0.25">
      <c r="A2" s="36" t="s">
        <v>75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9"/>
      <c r="O2" s="19"/>
      <c r="P2" s="19"/>
      <c r="Q2" s="19"/>
      <c r="R2" s="19"/>
      <c r="S2" s="19"/>
      <c r="T2" s="19"/>
      <c r="U2" s="19"/>
    </row>
    <row r="3" spans="1:21" s="18" customFormat="1" ht="15.75" customHeight="1" x14ac:dyDescent="0.25">
      <c r="A3" s="36" t="s">
        <v>77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  <c r="R3" s="19"/>
      <c r="S3" s="19"/>
      <c r="T3" s="19"/>
      <c r="U3" s="19"/>
    </row>
    <row r="4" spans="1:21" s="18" customFormat="1" ht="15.75" customHeight="1" x14ac:dyDescent="0.25">
      <c r="A4" s="37" t="s">
        <v>76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0"/>
      <c r="O4" s="20"/>
      <c r="P4" s="20"/>
      <c r="Q4" s="20"/>
      <c r="R4" s="20"/>
      <c r="S4" s="20"/>
      <c r="T4" s="20"/>
      <c r="U4" s="20"/>
    </row>
    <row r="6" spans="1:21" s="2" customFormat="1" ht="51" customHeight="1" x14ac:dyDescent="0.25">
      <c r="A6" s="1" t="s">
        <v>72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</row>
    <row r="7" spans="1:21" ht="19.5" customHeight="1" x14ac:dyDescent="0.25">
      <c r="A7" s="4">
        <v>1</v>
      </c>
      <c r="B7" s="4" t="s">
        <v>52</v>
      </c>
      <c r="C7" s="10" t="s">
        <v>53</v>
      </c>
      <c r="D7" s="9">
        <v>57</v>
      </c>
      <c r="E7" s="6">
        <v>11</v>
      </c>
      <c r="F7" s="34">
        <v>7</v>
      </c>
      <c r="G7" s="34">
        <v>4</v>
      </c>
      <c r="H7" s="34">
        <v>10</v>
      </c>
      <c r="I7" s="34">
        <v>4</v>
      </c>
      <c r="J7" s="34">
        <v>14</v>
      </c>
      <c r="K7" s="34">
        <v>5</v>
      </c>
      <c r="L7" s="34">
        <f t="shared" ref="L7:L38" si="0">SUM(F7:K7)</f>
        <v>44</v>
      </c>
      <c r="M7" s="28">
        <f t="shared" ref="M7:M38" si="1">L7/100</f>
        <v>0.44</v>
      </c>
      <c r="N7" s="35" t="s">
        <v>88</v>
      </c>
    </row>
    <row r="8" spans="1:21" ht="19.5" customHeight="1" x14ac:dyDescent="0.25">
      <c r="A8" s="4">
        <v>2</v>
      </c>
      <c r="B8" s="4" t="s">
        <v>23</v>
      </c>
      <c r="C8" s="7">
        <v>37063</v>
      </c>
      <c r="D8" s="3">
        <v>19</v>
      </c>
      <c r="E8" s="6">
        <v>11</v>
      </c>
      <c r="F8" s="27">
        <v>6</v>
      </c>
      <c r="G8" s="27">
        <v>3</v>
      </c>
      <c r="H8" s="27">
        <v>0</v>
      </c>
      <c r="I8" s="27">
        <v>6</v>
      </c>
      <c r="J8" s="27">
        <v>0</v>
      </c>
      <c r="K8" s="27">
        <v>0</v>
      </c>
      <c r="L8" s="27">
        <f t="shared" si="0"/>
        <v>15</v>
      </c>
      <c r="M8" s="28">
        <f t="shared" si="1"/>
        <v>0.15</v>
      </c>
    </row>
    <row r="9" spans="1:21" ht="19.5" customHeight="1" x14ac:dyDescent="0.25">
      <c r="A9" s="4">
        <v>3</v>
      </c>
      <c r="B9" s="4" t="s">
        <v>24</v>
      </c>
      <c r="C9" s="5">
        <v>37041</v>
      </c>
      <c r="D9" s="6">
        <v>70</v>
      </c>
      <c r="E9" s="6">
        <v>11</v>
      </c>
      <c r="F9" s="27">
        <v>6</v>
      </c>
      <c r="G9" s="27">
        <v>0</v>
      </c>
      <c r="H9" s="27">
        <v>5</v>
      </c>
      <c r="I9" s="27">
        <v>0</v>
      </c>
      <c r="J9" s="27">
        <v>1</v>
      </c>
      <c r="K9" s="27">
        <v>0</v>
      </c>
      <c r="L9" s="27">
        <f t="shared" si="0"/>
        <v>12</v>
      </c>
      <c r="M9" s="28">
        <f t="shared" si="1"/>
        <v>0.12</v>
      </c>
    </row>
    <row r="10" spans="1:21" ht="19.5" customHeight="1" x14ac:dyDescent="0.25">
      <c r="A10" s="4">
        <v>4</v>
      </c>
      <c r="B10" s="4" t="s">
        <v>39</v>
      </c>
      <c r="C10" s="5">
        <v>36935</v>
      </c>
      <c r="D10" s="6">
        <v>70</v>
      </c>
      <c r="E10" s="6">
        <v>11</v>
      </c>
      <c r="F10" s="27">
        <v>4</v>
      </c>
      <c r="G10" s="27">
        <v>3</v>
      </c>
      <c r="H10" s="27">
        <v>0</v>
      </c>
      <c r="I10" s="27">
        <v>0</v>
      </c>
      <c r="J10" s="27">
        <v>2</v>
      </c>
      <c r="K10" s="27">
        <v>3</v>
      </c>
      <c r="L10" s="27">
        <f t="shared" si="0"/>
        <v>12</v>
      </c>
      <c r="M10" s="28">
        <f t="shared" si="1"/>
        <v>0.12</v>
      </c>
    </row>
    <row r="11" spans="1:21" ht="19.5" customHeight="1" x14ac:dyDescent="0.25">
      <c r="A11" s="4">
        <v>5</v>
      </c>
      <c r="B11" s="4" t="s">
        <v>18</v>
      </c>
      <c r="C11" s="8">
        <v>37172</v>
      </c>
      <c r="D11" s="6">
        <v>9</v>
      </c>
      <c r="E11" s="6">
        <v>11</v>
      </c>
      <c r="F11" s="27">
        <v>5</v>
      </c>
      <c r="G11" s="27">
        <v>1</v>
      </c>
      <c r="H11" s="27">
        <v>1</v>
      </c>
      <c r="I11" s="27">
        <v>2</v>
      </c>
      <c r="J11" s="27">
        <v>2</v>
      </c>
      <c r="K11" s="27">
        <v>0</v>
      </c>
      <c r="L11" s="27">
        <f t="shared" si="0"/>
        <v>11</v>
      </c>
      <c r="M11" s="28">
        <f t="shared" si="1"/>
        <v>0.11</v>
      </c>
    </row>
    <row r="12" spans="1:21" ht="19.5" customHeight="1" x14ac:dyDescent="0.25">
      <c r="A12" s="4">
        <v>6</v>
      </c>
      <c r="B12" s="4" t="s">
        <v>47</v>
      </c>
      <c r="C12" s="5">
        <v>37083</v>
      </c>
      <c r="D12" s="6">
        <v>38</v>
      </c>
      <c r="E12" s="6">
        <v>11</v>
      </c>
      <c r="F12" s="27">
        <v>4</v>
      </c>
      <c r="G12" s="27">
        <v>1</v>
      </c>
      <c r="H12" s="27">
        <v>0</v>
      </c>
      <c r="I12" s="27">
        <v>4</v>
      </c>
      <c r="J12" s="27">
        <v>2</v>
      </c>
      <c r="K12" s="27">
        <v>0</v>
      </c>
      <c r="L12" s="27">
        <f t="shared" si="0"/>
        <v>11</v>
      </c>
      <c r="M12" s="28">
        <f t="shared" si="1"/>
        <v>0.11</v>
      </c>
    </row>
    <row r="13" spans="1:21" ht="19.5" customHeight="1" x14ac:dyDescent="0.25">
      <c r="A13" s="4">
        <v>7</v>
      </c>
      <c r="B13" s="4" t="s">
        <v>46</v>
      </c>
      <c r="C13" s="7">
        <v>37016</v>
      </c>
      <c r="D13" s="6">
        <v>45</v>
      </c>
      <c r="E13" s="6">
        <v>11</v>
      </c>
      <c r="F13" s="27">
        <v>6</v>
      </c>
      <c r="G13" s="27">
        <v>4</v>
      </c>
      <c r="H13" s="27">
        <v>0</v>
      </c>
      <c r="I13" s="27">
        <v>0</v>
      </c>
      <c r="J13" s="27">
        <v>0</v>
      </c>
      <c r="K13" s="27">
        <v>0</v>
      </c>
      <c r="L13" s="27">
        <f t="shared" si="0"/>
        <v>10</v>
      </c>
      <c r="M13" s="28">
        <f t="shared" si="1"/>
        <v>0.1</v>
      </c>
    </row>
    <row r="14" spans="1:21" ht="19.5" customHeight="1" x14ac:dyDescent="0.25">
      <c r="A14" s="4">
        <v>8</v>
      </c>
      <c r="B14" s="4" t="s">
        <v>44</v>
      </c>
      <c r="C14" s="5">
        <v>36934</v>
      </c>
      <c r="D14" s="6">
        <v>3</v>
      </c>
      <c r="E14" s="6">
        <v>11</v>
      </c>
      <c r="F14" s="27">
        <v>5</v>
      </c>
      <c r="G14" s="27">
        <v>2</v>
      </c>
      <c r="H14" s="27">
        <v>0</v>
      </c>
      <c r="I14" s="27">
        <v>0</v>
      </c>
      <c r="J14" s="27">
        <v>2</v>
      </c>
      <c r="K14" s="27">
        <v>0</v>
      </c>
      <c r="L14" s="27">
        <f t="shared" si="0"/>
        <v>9</v>
      </c>
      <c r="M14" s="28">
        <f t="shared" si="1"/>
        <v>0.09</v>
      </c>
    </row>
    <row r="15" spans="1:21" ht="19.5" customHeight="1" x14ac:dyDescent="0.25">
      <c r="A15" s="4">
        <v>9</v>
      </c>
      <c r="B15" s="4" t="s">
        <v>51</v>
      </c>
      <c r="C15" s="13">
        <v>36868</v>
      </c>
      <c r="D15" s="10">
        <v>48</v>
      </c>
      <c r="E15" s="14">
        <v>11</v>
      </c>
      <c r="F15" s="27">
        <v>3</v>
      </c>
      <c r="G15" s="27">
        <v>4</v>
      </c>
      <c r="H15" s="27">
        <v>0</v>
      </c>
      <c r="I15" s="27">
        <v>0</v>
      </c>
      <c r="J15" s="27">
        <v>0</v>
      </c>
      <c r="K15" s="27">
        <v>2</v>
      </c>
      <c r="L15" s="27">
        <f t="shared" si="0"/>
        <v>9</v>
      </c>
      <c r="M15" s="28">
        <f t="shared" si="1"/>
        <v>0.09</v>
      </c>
    </row>
    <row r="16" spans="1:21" ht="19.5" customHeight="1" x14ac:dyDescent="0.25">
      <c r="A16" s="4">
        <v>10</v>
      </c>
      <c r="B16" s="4" t="s">
        <v>14</v>
      </c>
      <c r="C16" s="5">
        <v>37197</v>
      </c>
      <c r="D16" s="3">
        <v>91</v>
      </c>
      <c r="E16" s="6">
        <v>11</v>
      </c>
      <c r="F16" s="27">
        <v>4</v>
      </c>
      <c r="G16" s="27">
        <v>0</v>
      </c>
      <c r="H16" s="27">
        <v>0</v>
      </c>
      <c r="I16" s="27">
        <v>4</v>
      </c>
      <c r="J16" s="27">
        <v>0</v>
      </c>
      <c r="K16" s="27">
        <v>0</v>
      </c>
      <c r="L16" s="27">
        <f t="shared" si="0"/>
        <v>8</v>
      </c>
      <c r="M16" s="28">
        <f t="shared" si="1"/>
        <v>0.08</v>
      </c>
    </row>
    <row r="17" spans="1:13" ht="19.5" customHeight="1" x14ac:dyDescent="0.25">
      <c r="A17" s="4">
        <v>11</v>
      </c>
      <c r="B17" s="4" t="s">
        <v>60</v>
      </c>
      <c r="C17" s="5">
        <v>37123</v>
      </c>
      <c r="D17" s="6">
        <v>21</v>
      </c>
      <c r="E17" s="6">
        <v>11</v>
      </c>
      <c r="F17" s="27">
        <v>6</v>
      </c>
      <c r="G17" s="27">
        <v>0</v>
      </c>
      <c r="H17" s="27">
        <v>0</v>
      </c>
      <c r="I17" s="27">
        <v>2</v>
      </c>
      <c r="J17" s="27">
        <v>0</v>
      </c>
      <c r="K17" s="27">
        <v>0</v>
      </c>
      <c r="L17" s="27">
        <f t="shared" si="0"/>
        <v>8</v>
      </c>
      <c r="M17" s="28">
        <f t="shared" si="1"/>
        <v>0.08</v>
      </c>
    </row>
    <row r="18" spans="1:13" ht="19.5" customHeight="1" x14ac:dyDescent="0.25">
      <c r="A18" s="4">
        <v>12</v>
      </c>
      <c r="B18" s="4" t="s">
        <v>16</v>
      </c>
      <c r="C18" s="5">
        <v>36962</v>
      </c>
      <c r="D18" s="6">
        <v>89</v>
      </c>
      <c r="E18" s="6">
        <v>11</v>
      </c>
      <c r="F18" s="27">
        <v>4</v>
      </c>
      <c r="G18" s="27">
        <v>3</v>
      </c>
      <c r="H18" s="27">
        <v>0</v>
      </c>
      <c r="I18" s="27">
        <v>0</v>
      </c>
      <c r="J18" s="27">
        <v>0</v>
      </c>
      <c r="K18" s="27">
        <v>0</v>
      </c>
      <c r="L18" s="27">
        <f t="shared" si="0"/>
        <v>7</v>
      </c>
      <c r="M18" s="28">
        <f t="shared" si="1"/>
        <v>7.0000000000000007E-2</v>
      </c>
    </row>
    <row r="19" spans="1:13" ht="19.5" customHeight="1" x14ac:dyDescent="0.25">
      <c r="A19" s="4">
        <v>13</v>
      </c>
      <c r="B19" s="4" t="s">
        <v>58</v>
      </c>
      <c r="C19" s="5">
        <v>37108</v>
      </c>
      <c r="D19" s="6">
        <v>90</v>
      </c>
      <c r="E19" s="6">
        <v>11</v>
      </c>
      <c r="F19" s="27">
        <v>3</v>
      </c>
      <c r="G19" s="27">
        <v>2</v>
      </c>
      <c r="H19" s="27">
        <v>1</v>
      </c>
      <c r="I19" s="27">
        <v>0</v>
      </c>
      <c r="J19" s="27">
        <v>1</v>
      </c>
      <c r="K19" s="27">
        <v>0</v>
      </c>
      <c r="L19" s="27">
        <f t="shared" si="0"/>
        <v>7</v>
      </c>
      <c r="M19" s="28">
        <f t="shared" si="1"/>
        <v>7.0000000000000007E-2</v>
      </c>
    </row>
    <row r="20" spans="1:13" ht="19.5" customHeight="1" x14ac:dyDescent="0.25">
      <c r="A20" s="4">
        <v>14</v>
      </c>
      <c r="B20" s="4" t="s">
        <v>62</v>
      </c>
      <c r="C20" s="10" t="s">
        <v>63</v>
      </c>
      <c r="D20" s="6">
        <v>57</v>
      </c>
      <c r="E20" s="6">
        <v>11</v>
      </c>
      <c r="F20" s="27">
        <v>3</v>
      </c>
      <c r="G20" s="27">
        <v>2</v>
      </c>
      <c r="H20" s="27">
        <v>0</v>
      </c>
      <c r="I20" s="27">
        <v>0</v>
      </c>
      <c r="J20" s="27">
        <v>2</v>
      </c>
      <c r="K20" s="27">
        <v>0</v>
      </c>
      <c r="L20" s="27">
        <f t="shared" si="0"/>
        <v>7</v>
      </c>
      <c r="M20" s="28">
        <f t="shared" si="1"/>
        <v>7.0000000000000007E-2</v>
      </c>
    </row>
    <row r="21" spans="1:13" ht="19.5" customHeight="1" x14ac:dyDescent="0.25">
      <c r="A21" s="4">
        <v>15</v>
      </c>
      <c r="B21" s="4" t="s">
        <v>29</v>
      </c>
      <c r="C21" s="5">
        <v>37215</v>
      </c>
      <c r="D21" s="6">
        <v>71</v>
      </c>
      <c r="E21" s="6">
        <v>11</v>
      </c>
      <c r="F21" s="27">
        <v>3</v>
      </c>
      <c r="G21" s="27">
        <v>1</v>
      </c>
      <c r="H21" s="27">
        <v>0</v>
      </c>
      <c r="I21" s="27">
        <v>0</v>
      </c>
      <c r="J21" s="27">
        <v>2</v>
      </c>
      <c r="K21" s="27">
        <v>0</v>
      </c>
      <c r="L21" s="27">
        <f t="shared" si="0"/>
        <v>6</v>
      </c>
      <c r="M21" s="28">
        <f t="shared" si="1"/>
        <v>0.06</v>
      </c>
    </row>
    <row r="22" spans="1:13" ht="19.5" customHeight="1" x14ac:dyDescent="0.25">
      <c r="A22" s="4">
        <v>16</v>
      </c>
      <c r="B22" s="4" t="s">
        <v>42</v>
      </c>
      <c r="C22" s="5">
        <v>37063</v>
      </c>
      <c r="D22" s="6">
        <v>93</v>
      </c>
      <c r="E22" s="6">
        <v>11</v>
      </c>
      <c r="F22" s="27">
        <v>5</v>
      </c>
      <c r="G22" s="27">
        <v>1</v>
      </c>
      <c r="H22" s="27">
        <v>0</v>
      </c>
      <c r="I22" s="27">
        <v>0</v>
      </c>
      <c r="J22" s="27">
        <v>0</v>
      </c>
      <c r="K22" s="27">
        <v>0</v>
      </c>
      <c r="L22" s="27">
        <f t="shared" si="0"/>
        <v>6</v>
      </c>
      <c r="M22" s="28">
        <f t="shared" si="1"/>
        <v>0.06</v>
      </c>
    </row>
    <row r="23" spans="1:13" ht="19.5" customHeight="1" x14ac:dyDescent="0.25">
      <c r="A23" s="4">
        <v>17</v>
      </c>
      <c r="B23" s="4" t="s">
        <v>43</v>
      </c>
      <c r="C23" s="5">
        <v>37084</v>
      </c>
      <c r="D23" s="6">
        <v>76</v>
      </c>
      <c r="E23" s="6">
        <v>11</v>
      </c>
      <c r="F23" s="27">
        <v>5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f t="shared" si="0"/>
        <v>6</v>
      </c>
      <c r="M23" s="28">
        <f t="shared" si="1"/>
        <v>0.06</v>
      </c>
    </row>
    <row r="24" spans="1:13" ht="19.5" customHeight="1" x14ac:dyDescent="0.25">
      <c r="A24" s="4">
        <v>18</v>
      </c>
      <c r="B24" s="4" t="s">
        <v>45</v>
      </c>
      <c r="C24" s="5">
        <v>37213</v>
      </c>
      <c r="D24" s="6">
        <v>39</v>
      </c>
      <c r="E24" s="6">
        <v>11</v>
      </c>
      <c r="F24" s="27">
        <v>5</v>
      </c>
      <c r="G24" s="27">
        <v>1</v>
      </c>
      <c r="H24" s="27">
        <v>0</v>
      </c>
      <c r="I24" s="27">
        <v>0</v>
      </c>
      <c r="J24" s="27">
        <v>0</v>
      </c>
      <c r="K24" s="27">
        <v>0</v>
      </c>
      <c r="L24" s="27">
        <f t="shared" si="0"/>
        <v>6</v>
      </c>
      <c r="M24" s="28">
        <f t="shared" si="1"/>
        <v>0.06</v>
      </c>
    </row>
    <row r="25" spans="1:13" ht="19.5" customHeight="1" x14ac:dyDescent="0.25">
      <c r="A25" s="4">
        <v>19</v>
      </c>
      <c r="B25" s="4" t="s">
        <v>59</v>
      </c>
      <c r="C25" s="5">
        <v>37068</v>
      </c>
      <c r="D25" s="6">
        <v>21</v>
      </c>
      <c r="E25" s="6">
        <v>11</v>
      </c>
      <c r="F25" s="27">
        <v>6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f t="shared" si="0"/>
        <v>6</v>
      </c>
      <c r="M25" s="28">
        <f t="shared" si="1"/>
        <v>0.06</v>
      </c>
    </row>
    <row r="26" spans="1:13" ht="19.5" customHeight="1" x14ac:dyDescent="0.25">
      <c r="A26" s="4">
        <v>20</v>
      </c>
      <c r="B26" s="4" t="s">
        <v>70</v>
      </c>
      <c r="C26" s="5">
        <v>37382</v>
      </c>
      <c r="D26" s="6">
        <v>37</v>
      </c>
      <c r="E26" s="6">
        <v>11</v>
      </c>
      <c r="F26" s="27">
        <v>4</v>
      </c>
      <c r="G26" s="27">
        <v>2</v>
      </c>
      <c r="H26" s="27">
        <v>0</v>
      </c>
      <c r="I26" s="27">
        <v>0</v>
      </c>
      <c r="J26" s="27">
        <v>0</v>
      </c>
      <c r="K26" s="27">
        <v>0</v>
      </c>
      <c r="L26" s="27">
        <f t="shared" si="0"/>
        <v>6</v>
      </c>
      <c r="M26" s="28">
        <f t="shared" si="1"/>
        <v>0.06</v>
      </c>
    </row>
    <row r="27" spans="1:13" ht="19.5" customHeight="1" x14ac:dyDescent="0.25">
      <c r="A27" s="4">
        <v>21</v>
      </c>
      <c r="B27" s="4" t="s">
        <v>12</v>
      </c>
      <c r="C27" s="5">
        <v>37199</v>
      </c>
      <c r="D27" s="10">
        <v>59</v>
      </c>
      <c r="E27" s="6">
        <v>11</v>
      </c>
      <c r="F27" s="27">
        <v>3</v>
      </c>
      <c r="G27" s="27">
        <v>0</v>
      </c>
      <c r="H27" s="27">
        <v>0</v>
      </c>
      <c r="I27" s="27">
        <v>0</v>
      </c>
      <c r="J27" s="27">
        <v>2</v>
      </c>
      <c r="K27" s="27">
        <v>0</v>
      </c>
      <c r="L27" s="27">
        <f t="shared" si="0"/>
        <v>5</v>
      </c>
      <c r="M27" s="28">
        <f t="shared" si="1"/>
        <v>0.05</v>
      </c>
    </row>
    <row r="28" spans="1:13" ht="19.5" customHeight="1" x14ac:dyDescent="0.25">
      <c r="A28" s="4">
        <v>22</v>
      </c>
      <c r="B28" s="4" t="s">
        <v>13</v>
      </c>
      <c r="C28" s="5">
        <v>37172</v>
      </c>
      <c r="D28" s="3">
        <v>90</v>
      </c>
      <c r="E28" s="6">
        <v>11</v>
      </c>
      <c r="F28" s="27">
        <v>4</v>
      </c>
      <c r="G28" s="27">
        <v>1</v>
      </c>
      <c r="H28" s="27">
        <v>0</v>
      </c>
      <c r="I28" s="27">
        <v>0</v>
      </c>
      <c r="J28" s="27">
        <v>0</v>
      </c>
      <c r="K28" s="27">
        <v>0</v>
      </c>
      <c r="L28" s="27">
        <f t="shared" si="0"/>
        <v>5</v>
      </c>
      <c r="M28" s="28">
        <f t="shared" si="1"/>
        <v>0.05</v>
      </c>
    </row>
    <row r="29" spans="1:13" ht="19.5" customHeight="1" x14ac:dyDescent="0.25">
      <c r="A29" s="4">
        <v>23</v>
      </c>
      <c r="B29" s="4" t="s">
        <v>21</v>
      </c>
      <c r="C29" s="7">
        <v>37057</v>
      </c>
      <c r="D29" s="6">
        <v>90</v>
      </c>
      <c r="E29" s="6">
        <v>11</v>
      </c>
      <c r="F29" s="27">
        <v>3</v>
      </c>
      <c r="G29" s="27">
        <v>0</v>
      </c>
      <c r="H29" s="27">
        <v>0</v>
      </c>
      <c r="I29" s="27">
        <v>2</v>
      </c>
      <c r="J29" s="27">
        <v>0</v>
      </c>
      <c r="K29" s="27">
        <v>0</v>
      </c>
      <c r="L29" s="27">
        <f t="shared" si="0"/>
        <v>5</v>
      </c>
      <c r="M29" s="28">
        <f t="shared" si="1"/>
        <v>0.05</v>
      </c>
    </row>
    <row r="30" spans="1:13" ht="19.5" customHeight="1" x14ac:dyDescent="0.25">
      <c r="A30" s="4">
        <v>24</v>
      </c>
      <c r="B30" s="4" t="s">
        <v>36</v>
      </c>
      <c r="C30" s="5">
        <v>37104</v>
      </c>
      <c r="D30" s="6">
        <v>26</v>
      </c>
      <c r="E30" s="6">
        <v>11</v>
      </c>
      <c r="F30" s="27">
        <v>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f t="shared" si="0"/>
        <v>5</v>
      </c>
      <c r="M30" s="28">
        <f t="shared" si="1"/>
        <v>0.05</v>
      </c>
    </row>
    <row r="31" spans="1:13" ht="19.5" customHeight="1" x14ac:dyDescent="0.25">
      <c r="A31" s="4">
        <v>25</v>
      </c>
      <c r="B31" s="4" t="s">
        <v>40</v>
      </c>
      <c r="C31" s="5">
        <v>36854</v>
      </c>
      <c r="D31" s="10">
        <v>59</v>
      </c>
      <c r="E31" s="6">
        <v>11</v>
      </c>
      <c r="F31" s="27">
        <v>4</v>
      </c>
      <c r="G31" s="27">
        <v>1</v>
      </c>
      <c r="H31" s="27">
        <v>0</v>
      </c>
      <c r="I31" s="27">
        <v>0</v>
      </c>
      <c r="J31" s="27">
        <v>0</v>
      </c>
      <c r="K31" s="27">
        <v>0</v>
      </c>
      <c r="L31" s="27">
        <f t="shared" si="0"/>
        <v>5</v>
      </c>
      <c r="M31" s="28">
        <f t="shared" si="1"/>
        <v>0.05</v>
      </c>
    </row>
    <row r="32" spans="1:13" ht="19.5" customHeight="1" x14ac:dyDescent="0.25">
      <c r="A32" s="4">
        <v>26</v>
      </c>
      <c r="B32" s="4" t="s">
        <v>54</v>
      </c>
      <c r="C32" s="7">
        <v>36972</v>
      </c>
      <c r="D32" s="6">
        <v>43</v>
      </c>
      <c r="E32" s="6">
        <v>11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f t="shared" si="0"/>
        <v>5</v>
      </c>
      <c r="M32" s="28">
        <f t="shared" si="1"/>
        <v>0.05</v>
      </c>
    </row>
    <row r="33" spans="1:13" ht="19.5" customHeight="1" x14ac:dyDescent="0.25">
      <c r="A33" s="4">
        <v>27</v>
      </c>
      <c r="B33" s="4" t="s">
        <v>55</v>
      </c>
      <c r="C33" s="5">
        <v>37165</v>
      </c>
      <c r="D33" s="6">
        <v>37</v>
      </c>
      <c r="E33" s="6">
        <v>11</v>
      </c>
      <c r="F33" s="27">
        <v>3</v>
      </c>
      <c r="G33" s="27">
        <v>0</v>
      </c>
      <c r="H33" s="27">
        <v>2</v>
      </c>
      <c r="I33" s="27">
        <v>0</v>
      </c>
      <c r="J33" s="27">
        <v>0</v>
      </c>
      <c r="K33" s="27">
        <v>0</v>
      </c>
      <c r="L33" s="27">
        <f t="shared" si="0"/>
        <v>5</v>
      </c>
      <c r="M33" s="28">
        <f t="shared" si="1"/>
        <v>0.05</v>
      </c>
    </row>
    <row r="34" spans="1:13" ht="19.5" customHeight="1" x14ac:dyDescent="0.25">
      <c r="A34" s="4">
        <v>28</v>
      </c>
      <c r="B34" s="4" t="s">
        <v>57</v>
      </c>
      <c r="C34" s="5">
        <v>37014</v>
      </c>
      <c r="D34" s="9">
        <v>76</v>
      </c>
      <c r="E34" s="6">
        <v>11</v>
      </c>
      <c r="F34" s="27">
        <v>5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f t="shared" si="0"/>
        <v>5</v>
      </c>
      <c r="M34" s="28">
        <f t="shared" si="1"/>
        <v>0.05</v>
      </c>
    </row>
    <row r="35" spans="1:13" ht="19.5" customHeight="1" x14ac:dyDescent="0.25">
      <c r="A35" s="4">
        <v>29</v>
      </c>
      <c r="B35" s="4" t="s">
        <v>65</v>
      </c>
      <c r="C35" s="15" t="s">
        <v>66</v>
      </c>
      <c r="D35" s="15">
        <v>60</v>
      </c>
      <c r="E35" s="6">
        <v>11</v>
      </c>
      <c r="F35" s="27">
        <v>4</v>
      </c>
      <c r="G35" s="27">
        <v>0</v>
      </c>
      <c r="H35" s="27">
        <v>0</v>
      </c>
      <c r="I35" s="27">
        <v>0</v>
      </c>
      <c r="J35" s="27">
        <v>1</v>
      </c>
      <c r="K35" s="27">
        <v>0</v>
      </c>
      <c r="L35" s="27">
        <f t="shared" si="0"/>
        <v>5</v>
      </c>
      <c r="M35" s="28">
        <f t="shared" si="1"/>
        <v>0.05</v>
      </c>
    </row>
    <row r="36" spans="1:13" ht="19.5" customHeight="1" x14ac:dyDescent="0.25">
      <c r="A36" s="4">
        <v>30</v>
      </c>
      <c r="B36" s="4" t="s">
        <v>67</v>
      </c>
      <c r="C36" s="5">
        <v>37195</v>
      </c>
      <c r="D36" s="6">
        <v>91</v>
      </c>
      <c r="E36" s="6">
        <v>11</v>
      </c>
      <c r="F36" s="27">
        <v>4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f t="shared" si="0"/>
        <v>5</v>
      </c>
      <c r="M36" s="28">
        <f t="shared" si="1"/>
        <v>0.05</v>
      </c>
    </row>
    <row r="37" spans="1:13" ht="19.5" customHeight="1" x14ac:dyDescent="0.25">
      <c r="A37" s="4">
        <v>31</v>
      </c>
      <c r="B37" s="4" t="s">
        <v>37</v>
      </c>
      <c r="C37" s="10" t="s">
        <v>38</v>
      </c>
      <c r="D37" s="6">
        <v>57</v>
      </c>
      <c r="E37" s="6">
        <v>11</v>
      </c>
      <c r="F37" s="27">
        <v>3</v>
      </c>
      <c r="G37" s="27">
        <v>0</v>
      </c>
      <c r="H37" s="27">
        <v>2</v>
      </c>
      <c r="I37" s="27">
        <v>0</v>
      </c>
      <c r="J37" s="27">
        <v>0</v>
      </c>
      <c r="K37" s="27"/>
      <c r="L37" s="27">
        <f t="shared" si="0"/>
        <v>5</v>
      </c>
      <c r="M37" s="28">
        <f t="shared" si="1"/>
        <v>0.05</v>
      </c>
    </row>
    <row r="38" spans="1:13" ht="19.5" customHeight="1" x14ac:dyDescent="0.25">
      <c r="A38" s="4">
        <v>32</v>
      </c>
      <c r="B38" s="4" t="s">
        <v>25</v>
      </c>
      <c r="C38" s="5">
        <v>37277</v>
      </c>
      <c r="D38" s="6">
        <v>89</v>
      </c>
      <c r="E38" s="6">
        <v>11</v>
      </c>
      <c r="F38" s="27">
        <v>1</v>
      </c>
      <c r="G38" s="27">
        <v>1</v>
      </c>
      <c r="H38" s="27">
        <v>0</v>
      </c>
      <c r="I38" s="27">
        <v>2</v>
      </c>
      <c r="J38" s="27">
        <v>0</v>
      </c>
      <c r="K38" s="27">
        <v>0</v>
      </c>
      <c r="L38" s="27">
        <f t="shared" si="0"/>
        <v>4</v>
      </c>
      <c r="M38" s="28">
        <f t="shared" si="1"/>
        <v>0.04</v>
      </c>
    </row>
    <row r="39" spans="1:13" ht="19.5" customHeight="1" x14ac:dyDescent="0.25">
      <c r="A39" s="4">
        <v>33</v>
      </c>
      <c r="B39" s="4" t="s">
        <v>27</v>
      </c>
      <c r="C39" s="5">
        <v>36950</v>
      </c>
      <c r="D39" s="6">
        <v>37</v>
      </c>
      <c r="E39" s="6">
        <v>11</v>
      </c>
      <c r="F39" s="27">
        <v>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f t="shared" ref="L39:L62" si="2">SUM(F39:K39)</f>
        <v>4</v>
      </c>
      <c r="M39" s="28">
        <f t="shared" ref="M39:M62" si="3">L39/100</f>
        <v>0.04</v>
      </c>
    </row>
    <row r="40" spans="1:13" ht="19.5" customHeight="1" x14ac:dyDescent="0.25">
      <c r="A40" s="4">
        <v>34</v>
      </c>
      <c r="B40" s="4" t="s">
        <v>28</v>
      </c>
      <c r="C40" s="5">
        <v>37097</v>
      </c>
      <c r="D40" s="6">
        <v>43</v>
      </c>
      <c r="E40" s="6">
        <v>11</v>
      </c>
      <c r="F40" s="27">
        <v>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f t="shared" si="2"/>
        <v>4</v>
      </c>
      <c r="M40" s="28">
        <f t="shared" si="3"/>
        <v>0.04</v>
      </c>
    </row>
    <row r="41" spans="1:13" ht="19.5" customHeight="1" x14ac:dyDescent="0.25">
      <c r="A41" s="4">
        <v>35</v>
      </c>
      <c r="B41" s="4" t="s">
        <v>30</v>
      </c>
      <c r="C41" s="5">
        <v>36917</v>
      </c>
      <c r="D41" s="6">
        <v>91</v>
      </c>
      <c r="E41" s="6">
        <v>11</v>
      </c>
      <c r="F41" s="27">
        <v>4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f t="shared" si="2"/>
        <v>4</v>
      </c>
      <c r="M41" s="28">
        <f t="shared" si="3"/>
        <v>0.04</v>
      </c>
    </row>
    <row r="42" spans="1:13" ht="19.5" customHeight="1" x14ac:dyDescent="0.25">
      <c r="A42" s="4">
        <v>36</v>
      </c>
      <c r="B42" s="4" t="s">
        <v>33</v>
      </c>
      <c r="C42" s="5">
        <v>36812</v>
      </c>
      <c r="D42" s="6">
        <v>90</v>
      </c>
      <c r="E42" s="6">
        <v>11</v>
      </c>
      <c r="F42" s="27">
        <v>3</v>
      </c>
      <c r="G42" s="27">
        <v>1</v>
      </c>
      <c r="H42" s="27">
        <v>0</v>
      </c>
      <c r="I42" s="27">
        <v>0</v>
      </c>
      <c r="J42" s="27">
        <v>0</v>
      </c>
      <c r="K42" s="27">
        <v>0</v>
      </c>
      <c r="L42" s="27">
        <f t="shared" si="2"/>
        <v>4</v>
      </c>
      <c r="M42" s="28">
        <f t="shared" si="3"/>
        <v>0.04</v>
      </c>
    </row>
    <row r="43" spans="1:13" ht="19.5" customHeight="1" x14ac:dyDescent="0.25">
      <c r="A43" s="4">
        <v>37</v>
      </c>
      <c r="B43" s="4" t="s">
        <v>49</v>
      </c>
      <c r="C43" s="5">
        <v>37132</v>
      </c>
      <c r="D43" s="6">
        <v>43</v>
      </c>
      <c r="E43" s="6">
        <v>11</v>
      </c>
      <c r="F43" s="27">
        <v>4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f t="shared" si="2"/>
        <v>4</v>
      </c>
      <c r="M43" s="28">
        <f t="shared" si="3"/>
        <v>0.04</v>
      </c>
    </row>
    <row r="44" spans="1:13" ht="19.5" customHeight="1" x14ac:dyDescent="0.25">
      <c r="A44" s="4">
        <v>38</v>
      </c>
      <c r="B44" s="4" t="s">
        <v>68</v>
      </c>
      <c r="C44" s="7">
        <v>36951</v>
      </c>
      <c r="D44" s="9">
        <v>93</v>
      </c>
      <c r="E44" s="6">
        <v>11</v>
      </c>
      <c r="F44" s="27">
        <v>4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f t="shared" si="2"/>
        <v>4</v>
      </c>
      <c r="M44" s="28">
        <f t="shared" si="3"/>
        <v>0.04</v>
      </c>
    </row>
    <row r="45" spans="1:13" ht="19.5" customHeight="1" x14ac:dyDescent="0.25">
      <c r="A45" s="4">
        <v>39</v>
      </c>
      <c r="B45" s="4" t="s">
        <v>20</v>
      </c>
      <c r="C45" s="7">
        <v>36818</v>
      </c>
      <c r="D45" s="9">
        <v>88</v>
      </c>
      <c r="E45" s="9">
        <v>11</v>
      </c>
      <c r="F45" s="27">
        <v>3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f t="shared" si="2"/>
        <v>3</v>
      </c>
      <c r="M45" s="28">
        <f t="shared" si="3"/>
        <v>0.03</v>
      </c>
    </row>
    <row r="46" spans="1:13" ht="19.5" customHeight="1" x14ac:dyDescent="0.25">
      <c r="A46" s="4">
        <v>40</v>
      </c>
      <c r="B46" s="4" t="s">
        <v>22</v>
      </c>
      <c r="C46" s="7">
        <v>36875</v>
      </c>
      <c r="D46" s="6">
        <v>59</v>
      </c>
      <c r="E46" s="6">
        <v>11</v>
      </c>
      <c r="F46" s="27">
        <v>3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f t="shared" si="2"/>
        <v>3</v>
      </c>
      <c r="M46" s="28">
        <f t="shared" si="3"/>
        <v>0.03</v>
      </c>
    </row>
    <row r="47" spans="1:13" ht="19.5" customHeight="1" x14ac:dyDescent="0.25">
      <c r="A47" s="4">
        <v>41</v>
      </c>
      <c r="B47" s="4" t="s">
        <v>56</v>
      </c>
      <c r="C47" s="5">
        <v>37005</v>
      </c>
      <c r="D47" s="6">
        <v>51</v>
      </c>
      <c r="E47" s="6">
        <v>11</v>
      </c>
      <c r="F47" s="27">
        <v>3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f t="shared" si="2"/>
        <v>3</v>
      </c>
      <c r="M47" s="28">
        <f t="shared" si="3"/>
        <v>0.03</v>
      </c>
    </row>
    <row r="48" spans="1:13" ht="19.5" customHeight="1" x14ac:dyDescent="0.25">
      <c r="A48" s="4">
        <v>42</v>
      </c>
      <c r="B48" s="22" t="s">
        <v>71</v>
      </c>
      <c r="C48" s="16">
        <v>37121</v>
      </c>
      <c r="D48" s="17">
        <v>26</v>
      </c>
      <c r="E48" s="17">
        <v>11</v>
      </c>
      <c r="F48" s="27">
        <v>3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f t="shared" si="2"/>
        <v>3</v>
      </c>
      <c r="M48" s="28">
        <f t="shared" si="3"/>
        <v>0.03</v>
      </c>
    </row>
    <row r="49" spans="1:13" ht="19.5" customHeight="1" x14ac:dyDescent="0.25">
      <c r="A49" s="4">
        <v>43</v>
      </c>
      <c r="B49" s="4" t="s">
        <v>34</v>
      </c>
      <c r="C49" s="8">
        <v>36888</v>
      </c>
      <c r="D49" s="6">
        <v>9</v>
      </c>
      <c r="E49" s="6">
        <v>11</v>
      </c>
      <c r="F49" s="27">
        <v>2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f t="shared" si="2"/>
        <v>2</v>
      </c>
      <c r="M49" s="28">
        <f t="shared" si="3"/>
        <v>0.02</v>
      </c>
    </row>
    <row r="50" spans="1:13" ht="19.5" customHeight="1" x14ac:dyDescent="0.25">
      <c r="A50" s="4">
        <v>44</v>
      </c>
      <c r="B50" s="4" t="s">
        <v>15</v>
      </c>
      <c r="C50" s="5">
        <v>36902</v>
      </c>
      <c r="D50" s="6">
        <v>45</v>
      </c>
      <c r="E50" s="6">
        <v>11</v>
      </c>
      <c r="F50" s="27" t="s">
        <v>73</v>
      </c>
      <c r="G50" s="27" t="s">
        <v>73</v>
      </c>
      <c r="H50" s="27" t="s">
        <v>73</v>
      </c>
      <c r="I50" s="27" t="s">
        <v>73</v>
      </c>
      <c r="J50" s="27" t="s">
        <v>73</v>
      </c>
      <c r="K50" s="27" t="s">
        <v>73</v>
      </c>
      <c r="L50" s="27">
        <f t="shared" si="2"/>
        <v>0</v>
      </c>
      <c r="M50" s="28">
        <f t="shared" si="3"/>
        <v>0</v>
      </c>
    </row>
    <row r="51" spans="1:13" ht="19.5" customHeight="1" x14ac:dyDescent="0.25">
      <c r="A51" s="4">
        <v>45</v>
      </c>
      <c r="B51" s="4" t="s">
        <v>17</v>
      </c>
      <c r="C51" s="5">
        <v>37018</v>
      </c>
      <c r="D51" s="3">
        <v>21</v>
      </c>
      <c r="E51" s="6">
        <v>11</v>
      </c>
      <c r="F51" s="27" t="s">
        <v>73</v>
      </c>
      <c r="G51" s="27" t="s">
        <v>73</v>
      </c>
      <c r="H51" s="27" t="s">
        <v>73</v>
      </c>
      <c r="I51" s="27" t="s">
        <v>73</v>
      </c>
      <c r="J51" s="27" t="s">
        <v>73</v>
      </c>
      <c r="K51" s="27" t="s">
        <v>73</v>
      </c>
      <c r="L51" s="27">
        <f t="shared" si="2"/>
        <v>0</v>
      </c>
      <c r="M51" s="28">
        <f t="shared" si="3"/>
        <v>0</v>
      </c>
    </row>
    <row r="52" spans="1:13" ht="19.5" customHeight="1" x14ac:dyDescent="0.25">
      <c r="A52" s="4">
        <v>46</v>
      </c>
      <c r="B52" s="4" t="s">
        <v>19</v>
      </c>
      <c r="C52" s="5">
        <v>37181</v>
      </c>
      <c r="D52" s="6">
        <v>86</v>
      </c>
      <c r="E52" s="6">
        <v>11</v>
      </c>
      <c r="F52" s="27" t="s">
        <v>73</v>
      </c>
      <c r="G52" s="27" t="s">
        <v>73</v>
      </c>
      <c r="H52" s="27" t="s">
        <v>73</v>
      </c>
      <c r="I52" s="27" t="s">
        <v>73</v>
      </c>
      <c r="J52" s="27" t="s">
        <v>73</v>
      </c>
      <c r="K52" s="27" t="s">
        <v>73</v>
      </c>
      <c r="L52" s="27">
        <f t="shared" si="2"/>
        <v>0</v>
      </c>
      <c r="M52" s="28">
        <f t="shared" si="3"/>
        <v>0</v>
      </c>
    </row>
    <row r="53" spans="1:13" ht="19.5" customHeight="1" x14ac:dyDescent="0.25">
      <c r="A53" s="4">
        <v>47</v>
      </c>
      <c r="B53" s="4" t="s">
        <v>26</v>
      </c>
      <c r="C53" s="5">
        <v>37176</v>
      </c>
      <c r="D53" s="6">
        <v>35</v>
      </c>
      <c r="E53" s="6">
        <v>11</v>
      </c>
      <c r="F53" s="27" t="s">
        <v>73</v>
      </c>
      <c r="G53" s="27" t="s">
        <v>73</v>
      </c>
      <c r="H53" s="27" t="s">
        <v>73</v>
      </c>
      <c r="I53" s="27" t="s">
        <v>73</v>
      </c>
      <c r="J53" s="27" t="s">
        <v>73</v>
      </c>
      <c r="K53" s="27" t="s">
        <v>73</v>
      </c>
      <c r="L53" s="27">
        <f t="shared" si="2"/>
        <v>0</v>
      </c>
      <c r="M53" s="28">
        <f t="shared" si="3"/>
        <v>0</v>
      </c>
    </row>
    <row r="54" spans="1:13" ht="19.5" customHeight="1" x14ac:dyDescent="0.25">
      <c r="A54" s="4">
        <v>48</v>
      </c>
      <c r="B54" s="4" t="s">
        <v>31</v>
      </c>
      <c r="C54" s="5">
        <v>36951</v>
      </c>
      <c r="D54" s="6">
        <v>26</v>
      </c>
      <c r="E54" s="6">
        <v>11</v>
      </c>
      <c r="F54" s="27" t="s">
        <v>73</v>
      </c>
      <c r="G54" s="27" t="s">
        <v>73</v>
      </c>
      <c r="H54" s="27" t="s">
        <v>73</v>
      </c>
      <c r="I54" s="27" t="s">
        <v>73</v>
      </c>
      <c r="J54" s="27" t="s">
        <v>73</v>
      </c>
      <c r="K54" s="27" t="s">
        <v>73</v>
      </c>
      <c r="L54" s="27">
        <f t="shared" si="2"/>
        <v>0</v>
      </c>
      <c r="M54" s="28">
        <f t="shared" si="3"/>
        <v>0</v>
      </c>
    </row>
    <row r="55" spans="1:13" ht="19.5" customHeight="1" x14ac:dyDescent="0.25">
      <c r="A55" s="4">
        <v>49</v>
      </c>
      <c r="B55" s="4" t="s">
        <v>32</v>
      </c>
      <c r="C55" s="7">
        <v>37166</v>
      </c>
      <c r="D55" s="6">
        <v>86</v>
      </c>
      <c r="E55" s="6">
        <v>11</v>
      </c>
      <c r="F55" s="27" t="s">
        <v>73</v>
      </c>
      <c r="G55" s="27" t="s">
        <v>73</v>
      </c>
      <c r="H55" s="27" t="s">
        <v>73</v>
      </c>
      <c r="I55" s="27" t="s">
        <v>73</v>
      </c>
      <c r="J55" s="27" t="s">
        <v>73</v>
      </c>
      <c r="K55" s="27" t="s">
        <v>73</v>
      </c>
      <c r="L55" s="27">
        <f t="shared" si="2"/>
        <v>0</v>
      </c>
      <c r="M55" s="28">
        <f t="shared" si="3"/>
        <v>0</v>
      </c>
    </row>
    <row r="56" spans="1:13" ht="19.5" customHeight="1" x14ac:dyDescent="0.25">
      <c r="A56" s="4">
        <v>50</v>
      </c>
      <c r="B56" s="4" t="s">
        <v>35</v>
      </c>
      <c r="C56" s="5">
        <v>36975</v>
      </c>
      <c r="D56" s="9">
        <v>45</v>
      </c>
      <c r="E56" s="6">
        <v>11</v>
      </c>
      <c r="F56" s="27" t="s">
        <v>73</v>
      </c>
      <c r="G56" s="27" t="s">
        <v>73</v>
      </c>
      <c r="H56" s="27" t="s">
        <v>73</v>
      </c>
      <c r="I56" s="27" t="s">
        <v>73</v>
      </c>
      <c r="J56" s="27" t="s">
        <v>73</v>
      </c>
      <c r="K56" s="27" t="s">
        <v>73</v>
      </c>
      <c r="L56" s="27">
        <f t="shared" si="2"/>
        <v>0</v>
      </c>
      <c r="M56" s="28">
        <f t="shared" si="3"/>
        <v>0</v>
      </c>
    </row>
    <row r="57" spans="1:13" ht="19.5" customHeight="1" x14ac:dyDescent="0.25">
      <c r="A57" s="4">
        <v>51</v>
      </c>
      <c r="B57" s="4" t="s">
        <v>41</v>
      </c>
      <c r="C57" s="11">
        <v>37277</v>
      </c>
      <c r="D57" s="12">
        <v>74</v>
      </c>
      <c r="E57" s="6">
        <v>11</v>
      </c>
      <c r="F57" s="27" t="s">
        <v>73</v>
      </c>
      <c r="G57" s="27" t="s">
        <v>73</v>
      </c>
      <c r="H57" s="27" t="s">
        <v>73</v>
      </c>
      <c r="I57" s="27" t="s">
        <v>73</v>
      </c>
      <c r="J57" s="27" t="s">
        <v>73</v>
      </c>
      <c r="K57" s="27" t="s">
        <v>73</v>
      </c>
      <c r="L57" s="27">
        <f t="shared" si="2"/>
        <v>0</v>
      </c>
      <c r="M57" s="28">
        <f t="shared" si="3"/>
        <v>0</v>
      </c>
    </row>
    <row r="58" spans="1:13" ht="19.5" customHeight="1" x14ac:dyDescent="0.25">
      <c r="A58" s="4">
        <v>52</v>
      </c>
      <c r="B58" s="4" t="s">
        <v>48</v>
      </c>
      <c r="C58" s="5">
        <v>36926</v>
      </c>
      <c r="D58" s="6">
        <v>19</v>
      </c>
      <c r="E58" s="6">
        <v>11</v>
      </c>
      <c r="F58" s="27" t="s">
        <v>73</v>
      </c>
      <c r="G58" s="27" t="s">
        <v>73</v>
      </c>
      <c r="H58" s="27" t="s">
        <v>73</v>
      </c>
      <c r="I58" s="27" t="s">
        <v>73</v>
      </c>
      <c r="J58" s="27" t="s">
        <v>73</v>
      </c>
      <c r="K58" s="27" t="s">
        <v>73</v>
      </c>
      <c r="L58" s="27">
        <f t="shared" si="2"/>
        <v>0</v>
      </c>
      <c r="M58" s="28">
        <f t="shared" si="3"/>
        <v>0</v>
      </c>
    </row>
    <row r="59" spans="1:13" ht="19.5" customHeight="1" x14ac:dyDescent="0.25">
      <c r="A59" s="4">
        <v>53</v>
      </c>
      <c r="B59" s="4" t="s">
        <v>50</v>
      </c>
      <c r="C59" s="11">
        <v>37059</v>
      </c>
      <c r="D59" s="12">
        <v>74</v>
      </c>
      <c r="E59" s="6">
        <v>11</v>
      </c>
      <c r="F59" s="27" t="s">
        <v>73</v>
      </c>
      <c r="G59" s="27" t="s">
        <v>73</v>
      </c>
      <c r="H59" s="27" t="s">
        <v>73</v>
      </c>
      <c r="I59" s="27" t="s">
        <v>73</v>
      </c>
      <c r="J59" s="27" t="s">
        <v>73</v>
      </c>
      <c r="K59" s="27" t="s">
        <v>73</v>
      </c>
      <c r="L59" s="27">
        <f t="shared" si="2"/>
        <v>0</v>
      </c>
      <c r="M59" s="28">
        <f t="shared" si="3"/>
        <v>0</v>
      </c>
    </row>
    <row r="60" spans="1:13" ht="19.5" customHeight="1" x14ac:dyDescent="0.25">
      <c r="A60" s="4">
        <v>54</v>
      </c>
      <c r="B60" s="4" t="s">
        <v>61</v>
      </c>
      <c r="C60" s="5">
        <v>36834</v>
      </c>
      <c r="D60" s="6">
        <v>37</v>
      </c>
      <c r="E60" s="6">
        <v>11</v>
      </c>
      <c r="F60" s="27" t="s">
        <v>73</v>
      </c>
      <c r="G60" s="27" t="s">
        <v>73</v>
      </c>
      <c r="H60" s="27" t="s">
        <v>73</v>
      </c>
      <c r="I60" s="27" t="s">
        <v>73</v>
      </c>
      <c r="J60" s="27" t="s">
        <v>73</v>
      </c>
      <c r="K60" s="27" t="s">
        <v>73</v>
      </c>
      <c r="L60" s="27">
        <f t="shared" si="2"/>
        <v>0</v>
      </c>
      <c r="M60" s="28">
        <f t="shared" si="3"/>
        <v>0</v>
      </c>
    </row>
    <row r="61" spans="1:13" ht="19.5" customHeight="1" x14ac:dyDescent="0.25">
      <c r="A61" s="4">
        <v>55</v>
      </c>
      <c r="B61" s="4" t="s">
        <v>64</v>
      </c>
      <c r="C61" s="7">
        <v>37152</v>
      </c>
      <c r="D61" s="10">
        <v>59</v>
      </c>
      <c r="E61" s="6">
        <v>11</v>
      </c>
      <c r="F61" s="27" t="s">
        <v>73</v>
      </c>
      <c r="G61" s="27" t="s">
        <v>73</v>
      </c>
      <c r="H61" s="27" t="s">
        <v>73</v>
      </c>
      <c r="I61" s="27" t="s">
        <v>73</v>
      </c>
      <c r="J61" s="27" t="s">
        <v>73</v>
      </c>
      <c r="K61" s="27" t="s">
        <v>73</v>
      </c>
      <c r="L61" s="27">
        <f t="shared" si="2"/>
        <v>0</v>
      </c>
      <c r="M61" s="28">
        <f t="shared" si="3"/>
        <v>0</v>
      </c>
    </row>
    <row r="62" spans="1:13" s="26" customFormat="1" ht="19.5" customHeight="1" x14ac:dyDescent="0.25">
      <c r="A62" s="24">
        <v>56</v>
      </c>
      <c r="B62" s="24" t="s">
        <v>69</v>
      </c>
      <c r="C62" s="25">
        <v>37047</v>
      </c>
      <c r="D62" s="23">
        <v>71</v>
      </c>
      <c r="E62" s="23">
        <v>11</v>
      </c>
      <c r="F62" s="29" t="s">
        <v>73</v>
      </c>
      <c r="G62" s="29" t="s">
        <v>73</v>
      </c>
      <c r="H62" s="29" t="s">
        <v>73</v>
      </c>
      <c r="I62" s="29" t="s">
        <v>73</v>
      </c>
      <c r="J62" s="29" t="s">
        <v>73</v>
      </c>
      <c r="K62" s="29" t="s">
        <v>73</v>
      </c>
      <c r="L62" s="29">
        <f t="shared" si="2"/>
        <v>0</v>
      </c>
      <c r="M62" s="30">
        <f t="shared" si="3"/>
        <v>0</v>
      </c>
    </row>
    <row r="64" spans="1:13" x14ac:dyDescent="0.25">
      <c r="A64" s="21" t="s">
        <v>81</v>
      </c>
      <c r="B64" s="2"/>
    </row>
    <row r="65" spans="1:12" x14ac:dyDescent="0.25">
      <c r="A65" s="2"/>
      <c r="B65" s="2"/>
    </row>
    <row r="66" spans="1:12" x14ac:dyDescent="0.25">
      <c r="A66" s="2"/>
      <c r="B66" s="21" t="s">
        <v>80</v>
      </c>
      <c r="G66" s="32"/>
      <c r="H66" s="32"/>
    </row>
    <row r="67" spans="1:12" x14ac:dyDescent="0.25">
      <c r="A67" s="2"/>
      <c r="B67" s="2"/>
    </row>
    <row r="68" spans="1:12" x14ac:dyDescent="0.25">
      <c r="A68" s="21" t="s">
        <v>78</v>
      </c>
      <c r="B68" s="2"/>
    </row>
    <row r="69" spans="1:12" x14ac:dyDescent="0.25">
      <c r="A69" s="2"/>
      <c r="B69" s="2"/>
    </row>
    <row r="70" spans="1:12" x14ac:dyDescent="0.25">
      <c r="A70" s="2"/>
      <c r="B70" s="21" t="s">
        <v>82</v>
      </c>
      <c r="G70" s="32"/>
      <c r="H70" s="32"/>
    </row>
    <row r="71" spans="1:12" x14ac:dyDescent="0.25">
      <c r="A71" s="2"/>
      <c r="B71" s="2"/>
    </row>
    <row r="72" spans="1:12" x14ac:dyDescent="0.25">
      <c r="A72" s="21" t="s">
        <v>79</v>
      </c>
      <c r="B72" s="2"/>
    </row>
    <row r="73" spans="1:12" x14ac:dyDescent="0.25">
      <c r="J73" s="21" t="s">
        <v>85</v>
      </c>
      <c r="K73" s="32"/>
      <c r="L73" s="32"/>
    </row>
    <row r="74" spans="1:12" x14ac:dyDescent="0.25">
      <c r="B74" s="21" t="s">
        <v>83</v>
      </c>
      <c r="G74" s="32"/>
      <c r="H74" s="32"/>
      <c r="J74" s="21" t="s">
        <v>86</v>
      </c>
      <c r="K74" s="32"/>
      <c r="L74" s="32"/>
    </row>
    <row r="75" spans="1:12" x14ac:dyDescent="0.25">
      <c r="B75" s="21" t="s">
        <v>84</v>
      </c>
      <c r="G75" s="32"/>
      <c r="H75" s="32"/>
      <c r="J75" s="21" t="s">
        <v>87</v>
      </c>
      <c r="K75" s="32"/>
      <c r="L75" s="32"/>
    </row>
    <row r="76" spans="1:12" x14ac:dyDescent="0.25">
      <c r="G76" s="33"/>
      <c r="H76" s="33"/>
    </row>
    <row r="77" spans="1:12" x14ac:dyDescent="0.25">
      <c r="G77" s="33"/>
      <c r="H77" s="33"/>
    </row>
    <row r="78" spans="1:12" x14ac:dyDescent="0.25">
      <c r="G78" s="33"/>
      <c r="H78" s="33"/>
    </row>
    <row r="79" spans="1:12" x14ac:dyDescent="0.25">
      <c r="G79" s="33"/>
      <c r="H79" s="33"/>
    </row>
  </sheetData>
  <autoFilter ref="A6:V6"/>
  <sortState ref="A3:T58">
    <sortCondition descending="1" ref="M3:M58"/>
    <sortCondition ref="K3:K58"/>
  </sortState>
  <mergeCells count="4">
    <mergeCell ref="A1:M1"/>
    <mergeCell ref="A2:M2"/>
    <mergeCell ref="A3:M3"/>
    <mergeCell ref="A4:M4"/>
  </mergeCells>
  <printOptions horizontalCentered="1"/>
  <pageMargins left="0.31496062992125984" right="0.31496062992125984" top="0.35433070866141736" bottom="0.35433070866141736" header="0.51181102362204722" footer="0.51181102362204722"/>
  <pageSetup paperSize="9" scale="92" firstPageNumber="0" fitToHeight="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11_класс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Ямщикова Светлана Евгеньевна</dc:creator>
  <cp:lastModifiedBy>Ямщикова Светлана Евгеньевна</cp:lastModifiedBy>
  <cp:revision>2</cp:revision>
  <cp:lastPrinted>2018-12-03T13:39:11Z</cp:lastPrinted>
  <dcterms:created xsi:type="dcterms:W3CDTF">2018-12-03T05:46:20Z</dcterms:created>
  <dcterms:modified xsi:type="dcterms:W3CDTF">2018-12-11T07:48:36Z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