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8960" windowHeight="11415" tabRatio="793" activeTab="0"/>
  </bookViews>
  <sheets>
    <sheet name="математика10" sheetId="1" r:id="rId1"/>
  </sheets>
  <definedNames>
    <definedName name="_xlnm._FilterDatabase" localSheetId="0" hidden="1">'математика10'!$A$6:$Y$114</definedName>
  </definedNames>
  <calcPr fullCalcOnLoad="1"/>
</workbook>
</file>

<file path=xl/sharedStrings.xml><?xml version="1.0" encoding="utf-8"?>
<sst xmlns="http://schemas.openxmlformats.org/spreadsheetml/2006/main" count="284" uniqueCount="162">
  <si>
    <t>10М 12</t>
  </si>
  <si>
    <t>10М 6</t>
  </si>
  <si>
    <t>10М 21</t>
  </si>
  <si>
    <t>10М 14</t>
  </si>
  <si>
    <t>10М 8</t>
  </si>
  <si>
    <t>10М 19</t>
  </si>
  <si>
    <t>10М 3</t>
  </si>
  <si>
    <t>10М 15</t>
  </si>
  <si>
    <t>10М 16</t>
  </si>
  <si>
    <t>10М 20</t>
  </si>
  <si>
    <t>10М 7</t>
  </si>
  <si>
    <t>10М 9</t>
  </si>
  <si>
    <t>10М 4</t>
  </si>
  <si>
    <t>10М 1</t>
  </si>
  <si>
    <t>10М 10</t>
  </si>
  <si>
    <t>10М 13</t>
  </si>
  <si>
    <t>10М 18</t>
  </si>
  <si>
    <t>10М 5</t>
  </si>
  <si>
    <t>10М 2</t>
  </si>
  <si>
    <t>10М 11</t>
  </si>
  <si>
    <t>10М 17</t>
  </si>
  <si>
    <t>10М 22</t>
  </si>
  <si>
    <t>10М 26</t>
  </si>
  <si>
    <t>10М 43</t>
  </si>
  <si>
    <t>10М 40</t>
  </si>
  <si>
    <t>10М 47</t>
  </si>
  <si>
    <t>10М 35</t>
  </si>
  <si>
    <t>10М 42</t>
  </si>
  <si>
    <t>10М 36</t>
  </si>
  <si>
    <t>10М 29</t>
  </si>
  <si>
    <t>10М 27</t>
  </si>
  <si>
    <t>10М 41</t>
  </si>
  <si>
    <t>10М 48</t>
  </si>
  <si>
    <t>10М 23</t>
  </si>
  <si>
    <t>10М 38</t>
  </si>
  <si>
    <t>10М 44</t>
  </si>
  <si>
    <t>10М 50</t>
  </si>
  <si>
    <t>10М 24</t>
  </si>
  <si>
    <t>10М 32</t>
  </si>
  <si>
    <t>10М 25</t>
  </si>
  <si>
    <t>10М 28</t>
  </si>
  <si>
    <t>10М 39</t>
  </si>
  <si>
    <t>10М 37</t>
  </si>
  <si>
    <t>10М 45</t>
  </si>
  <si>
    <t>10М 30</t>
  </si>
  <si>
    <t>10М 34</t>
  </si>
  <si>
    <t>10М 49</t>
  </si>
  <si>
    <t>10М 31</t>
  </si>
  <si>
    <t>10М 33</t>
  </si>
  <si>
    <t>10М 46</t>
  </si>
  <si>
    <t>10М 54</t>
  </si>
  <si>
    <t>10М 66</t>
  </si>
  <si>
    <t>10М 64</t>
  </si>
  <si>
    <t>10М 53</t>
  </si>
  <si>
    <t>10М 52</t>
  </si>
  <si>
    <t>10М 63</t>
  </si>
  <si>
    <t>10М 59</t>
  </si>
  <si>
    <t>10М 60</t>
  </si>
  <si>
    <t>10М 58</t>
  </si>
  <si>
    <t>10М 61</t>
  </si>
  <si>
    <t>10М 56</t>
  </si>
  <si>
    <t>10М 55</t>
  </si>
  <si>
    <t>10М 65</t>
  </si>
  <si>
    <t>10М 62</t>
  </si>
  <si>
    <t>10М 67</t>
  </si>
  <si>
    <t>10М 51</t>
  </si>
  <si>
    <t>10М 57</t>
  </si>
  <si>
    <t>10М 79</t>
  </si>
  <si>
    <t>10М 81</t>
  </si>
  <si>
    <t>10М 76</t>
  </si>
  <si>
    <t>10М 68</t>
  </si>
  <si>
    <t>10М 75</t>
  </si>
  <si>
    <t>10М 80</t>
  </si>
  <si>
    <t>10М 77</t>
  </si>
  <si>
    <t>10М 83</t>
  </si>
  <si>
    <t>10М 78</t>
  </si>
  <si>
    <t>10М 72</t>
  </si>
  <si>
    <t>10М 69</t>
  </si>
  <si>
    <t>10М 71</t>
  </si>
  <si>
    <t>10М 74</t>
  </si>
  <si>
    <t>10М 84</t>
  </si>
  <si>
    <t>10М 70</t>
  </si>
  <si>
    <t>10М 73</t>
  </si>
  <si>
    <t>10М 82</t>
  </si>
  <si>
    <t>10М 106</t>
  </si>
  <si>
    <t>10М 96</t>
  </si>
  <si>
    <t>10М 105</t>
  </si>
  <si>
    <t>10М 88</t>
  </si>
  <si>
    <t>10М 97</t>
  </si>
  <si>
    <t>10М 100</t>
  </si>
  <si>
    <t>10М 102</t>
  </si>
  <si>
    <t>10М 91</t>
  </si>
  <si>
    <t>10М 93</t>
  </si>
  <si>
    <t>10М 99</t>
  </si>
  <si>
    <t>10М 107</t>
  </si>
  <si>
    <t>10М 95</t>
  </si>
  <si>
    <t>10М 92</t>
  </si>
  <si>
    <t>10М 85</t>
  </si>
  <si>
    <t>10М 103</t>
  </si>
  <si>
    <t>10М 94</t>
  </si>
  <si>
    <t>10М 86</t>
  </si>
  <si>
    <t>10М 89</t>
  </si>
  <si>
    <t>10М 90</t>
  </si>
  <si>
    <t>10М 101</t>
  </si>
  <si>
    <t>10М 87</t>
  </si>
  <si>
    <t>10М 108</t>
  </si>
  <si>
    <t>10М 104</t>
  </si>
  <si>
    <t>10М 98</t>
  </si>
  <si>
    <t>Протокол</t>
  </si>
  <si>
    <t>окружного этапа этапа Всероссийской олимпиады школьников в 2018-2019  уч. года</t>
  </si>
  <si>
    <t>Математика</t>
  </si>
  <si>
    <t>№</t>
  </si>
  <si>
    <t>Задача 1</t>
  </si>
  <si>
    <t>Задача 2</t>
  </si>
  <si>
    <t>Задача 3</t>
  </si>
  <si>
    <t>Задача 4</t>
  </si>
  <si>
    <t>Задача 5</t>
  </si>
  <si>
    <t>Сумма (max 35)</t>
  </si>
  <si>
    <t>%</t>
  </si>
  <si>
    <t>Итого</t>
  </si>
  <si>
    <t>Председатель жюри:</t>
  </si>
  <si>
    <t>Сопредседатель жюри:</t>
  </si>
  <si>
    <t>Члены жюри:</t>
  </si>
  <si>
    <t>Одегова С.П.</t>
  </si>
  <si>
    <t>10 класс</t>
  </si>
  <si>
    <t xml:space="preserve">Чугурова С.Н.. </t>
  </si>
  <si>
    <t>Хайруллина Г.Р.</t>
  </si>
  <si>
    <t>Невзорова М.Е.</t>
  </si>
  <si>
    <t>Астапова А.А.</t>
  </si>
  <si>
    <t>Иноземцева Г.Н.</t>
  </si>
  <si>
    <t>Гурилева Л.В.</t>
  </si>
  <si>
    <t>Дьячкова С.Н.</t>
  </si>
  <si>
    <t>Африна Л.П.</t>
  </si>
  <si>
    <t>Бортникова И.Н.</t>
  </si>
  <si>
    <t>Долгова В.В.</t>
  </si>
  <si>
    <t>Рабочая Е.А.</t>
  </si>
  <si>
    <t>КОД</t>
  </si>
  <si>
    <t>Дата рождения</t>
  </si>
  <si>
    <t>17.01.2003 </t>
  </si>
  <si>
    <t>05.07.2002</t>
  </si>
  <si>
    <t>30.05.2002</t>
  </si>
  <si>
    <t>29.04.2002</t>
  </si>
  <si>
    <t>24.06.2003</t>
  </si>
  <si>
    <t>12.08.2002</t>
  </si>
  <si>
    <t>30.06.2002</t>
  </si>
  <si>
    <t>29.09.2002</t>
  </si>
  <si>
    <t>01.08.2002</t>
  </si>
  <si>
    <t>29.12.2002</t>
  </si>
  <si>
    <t>18.12.2001</t>
  </si>
  <si>
    <t>27.04.2002</t>
  </si>
  <si>
    <t>11.02.2002</t>
  </si>
  <si>
    <t>07.09.2002</t>
  </si>
  <si>
    <t>06.11.2001 </t>
  </si>
  <si>
    <t>№ ОО</t>
  </si>
  <si>
    <t>Класс</t>
  </si>
  <si>
    <t>21.06.2002 </t>
  </si>
  <si>
    <t>ПКГ</t>
  </si>
  <si>
    <t>Победитель</t>
  </si>
  <si>
    <t>Призер</t>
  </si>
  <si>
    <t>н/я</t>
  </si>
  <si>
    <t>апелляция без изменения</t>
  </si>
  <si>
    <t>апелляция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</si>
</sst>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/mm/yyyy;@"/>
    <numFmt numFmtId="177" formatCode="mm/dd/yy"/>
    <numFmt numFmtId="178" formatCode="[$-FC19]d\ mmmm\ yyyy\ &quot;г.&quot;"/>
    <numFmt numFmtId="179" formatCode="0.0%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80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Border="0" applyProtection="0">
      <alignment/>
    </xf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9">
    <xf numFmtId="0" fontId="0" fillId="0" borderId="0" xfId="0" applyAlignment="1">
      <alignment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0" fontId="0" fillId="0" borderId="10" xfId="65" applyNumberFormat="1" applyFont="1" applyBorder="1" applyAlignment="1">
      <alignment wrapText="1"/>
    </xf>
    <xf numFmtId="0" fontId="10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left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14" fontId="5" fillId="33" borderId="10" xfId="0" applyNumberFormat="1" applyFont="1" applyFill="1" applyBorder="1" applyAlignment="1">
      <alignment horizontal="center" vertical="center" wrapText="1"/>
    </xf>
    <xf numFmtId="0" fontId="2" fillId="33" borderId="10" xfId="59" applyFont="1" applyFill="1" applyBorder="1" applyAlignment="1">
      <alignment horizontal="center" vertical="center" wrapText="1"/>
      <protection/>
    </xf>
    <xf numFmtId="49" fontId="2" fillId="33" borderId="10" xfId="0" applyNumberFormat="1" applyFont="1" applyFill="1" applyBorder="1" applyAlignment="1">
      <alignment horizontal="center" vertical="center" wrapText="1"/>
    </xf>
    <xf numFmtId="14" fontId="2" fillId="33" borderId="10" xfId="59" applyNumberFormat="1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 wrapText="1"/>
    </xf>
    <xf numFmtId="0" fontId="0" fillId="34" borderId="10" xfId="0" applyFill="1" applyBorder="1" applyAlignment="1">
      <alignment wrapText="1"/>
    </xf>
    <xf numFmtId="0" fontId="51" fillId="0" borderId="0" xfId="0" applyFont="1" applyAlignment="1">
      <alignment wrapText="1"/>
    </xf>
    <xf numFmtId="0" fontId="0" fillId="34" borderId="10" xfId="0" applyFill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49" fontId="8" fillId="0" borderId="0" xfId="0" applyNumberFormat="1" applyFont="1" applyBorder="1" applyAlignment="1">
      <alignment horizont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Обычный_итоги город 9-11" xfId="33"/>
    <cellStyle name="TableStyleLigh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4" xfId="56"/>
    <cellStyle name="Обычный 4" xfId="57"/>
    <cellStyle name="Обычный 5" xfId="58"/>
    <cellStyle name="Обычный_Прил 3 Призеры района 2012-2013" xfId="59"/>
    <cellStyle name="Followed Hyperlink" xfId="60"/>
    <cellStyle name="Плохой" xfId="61"/>
    <cellStyle name="Пояснение" xfId="62"/>
    <cellStyle name="Пояснение 2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6"/>
  <sheetViews>
    <sheetView tabSelected="1" zoomScalePageLayoutView="0" workbookViewId="0" topLeftCell="A1">
      <selection activeCell="F5" sqref="F1:F16384"/>
    </sheetView>
  </sheetViews>
  <sheetFormatPr defaultColWidth="9.140625" defaultRowHeight="12.75"/>
  <cols>
    <col min="1" max="1" width="5.140625" style="0" customWidth="1"/>
    <col min="2" max="2" width="9.57421875" style="0" bestFit="1" customWidth="1"/>
    <col min="3" max="3" width="9.28125" style="23" customWidth="1"/>
    <col min="4" max="4" width="10.7109375" style="23" customWidth="1"/>
    <col min="5" max="5" width="6.8515625" style="23" customWidth="1"/>
    <col min="6" max="10" width="8.7109375" style="0" customWidth="1"/>
    <col min="11" max="11" width="13.140625" style="0" customWidth="1"/>
    <col min="12" max="12" width="8.140625" style="0" customWidth="1"/>
    <col min="13" max="13" width="16.421875" style="0" customWidth="1"/>
    <col min="14" max="14" width="15.8515625" style="0" customWidth="1"/>
  </cols>
  <sheetData>
    <row r="1" spans="1:25" s="3" customFormat="1" ht="15.75" customHeight="1">
      <c r="A1" s="27" t="s">
        <v>108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s="3" customFormat="1" ht="15.75" customHeight="1">
      <c r="A2" s="27" t="s">
        <v>109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s="3" customFormat="1" ht="15.75" customHeight="1">
      <c r="A3" s="27" t="s">
        <v>110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s="3" customFormat="1" ht="15.75" customHeight="1">
      <c r="A4" s="28" t="s">
        <v>124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6" spans="1:13" ht="33.75" customHeight="1">
      <c r="A6" s="1" t="s">
        <v>111</v>
      </c>
      <c r="B6" s="1" t="s">
        <v>136</v>
      </c>
      <c r="C6" s="13" t="s">
        <v>137</v>
      </c>
      <c r="D6" s="14" t="s">
        <v>153</v>
      </c>
      <c r="E6" s="13" t="s">
        <v>154</v>
      </c>
      <c r="F6" s="6" t="s">
        <v>112</v>
      </c>
      <c r="G6" s="6" t="s">
        <v>113</v>
      </c>
      <c r="H6" s="6" t="s">
        <v>114</v>
      </c>
      <c r="I6" s="6" t="s">
        <v>115</v>
      </c>
      <c r="J6" s="6" t="s">
        <v>116</v>
      </c>
      <c r="K6" s="6" t="s">
        <v>117</v>
      </c>
      <c r="L6" s="6" t="s">
        <v>118</v>
      </c>
      <c r="M6" s="7" t="s">
        <v>119</v>
      </c>
    </row>
    <row r="7" spans="1:13" ht="25.5" customHeight="1">
      <c r="A7" s="2">
        <v>1</v>
      </c>
      <c r="B7" s="2" t="s">
        <v>11</v>
      </c>
      <c r="C7" s="16">
        <v>37328</v>
      </c>
      <c r="D7" s="15">
        <v>19</v>
      </c>
      <c r="E7" s="15">
        <v>10</v>
      </c>
      <c r="F7" s="8">
        <v>7</v>
      </c>
      <c r="G7" s="8">
        <v>6</v>
      </c>
      <c r="H7" s="8">
        <v>5</v>
      </c>
      <c r="I7" s="8">
        <v>1</v>
      </c>
      <c r="J7" s="8">
        <v>2</v>
      </c>
      <c r="K7" s="8">
        <f aca="true" t="shared" si="0" ref="K7:K38">SUM(F7:J7)</f>
        <v>21</v>
      </c>
      <c r="L7" s="9">
        <f aca="true" t="shared" si="1" ref="L7:L38">K7/35</f>
        <v>0.6</v>
      </c>
      <c r="M7" s="12" t="s">
        <v>157</v>
      </c>
    </row>
    <row r="8" spans="1:13" ht="25.5" customHeight="1">
      <c r="A8" s="2">
        <v>2</v>
      </c>
      <c r="B8" s="2" t="s">
        <v>13</v>
      </c>
      <c r="C8" s="16">
        <v>37349</v>
      </c>
      <c r="D8" s="15">
        <v>19</v>
      </c>
      <c r="E8" s="15">
        <v>10</v>
      </c>
      <c r="F8" s="8">
        <v>7</v>
      </c>
      <c r="G8" s="8">
        <v>1</v>
      </c>
      <c r="H8" s="8">
        <v>3</v>
      </c>
      <c r="I8" s="8">
        <v>0</v>
      </c>
      <c r="J8" s="8">
        <v>7</v>
      </c>
      <c r="K8" s="8">
        <f t="shared" si="0"/>
        <v>18</v>
      </c>
      <c r="L8" s="9">
        <f t="shared" si="1"/>
        <v>0.5142857142857142</v>
      </c>
      <c r="M8" s="12" t="s">
        <v>158</v>
      </c>
    </row>
    <row r="9" spans="1:13" ht="24.75" customHeight="1">
      <c r="A9" s="2">
        <v>3</v>
      </c>
      <c r="B9" s="2" t="s">
        <v>29</v>
      </c>
      <c r="C9" s="19">
        <v>37237</v>
      </c>
      <c r="D9" s="18">
        <v>41</v>
      </c>
      <c r="E9" s="15">
        <v>10</v>
      </c>
      <c r="F9" s="8">
        <v>7</v>
      </c>
      <c r="G9" s="8">
        <v>4</v>
      </c>
      <c r="H9" s="8">
        <v>1</v>
      </c>
      <c r="I9" s="8">
        <v>1</v>
      </c>
      <c r="J9" s="8">
        <v>5</v>
      </c>
      <c r="K9" s="8">
        <f t="shared" si="0"/>
        <v>18</v>
      </c>
      <c r="L9" s="9">
        <f t="shared" si="1"/>
        <v>0.5142857142857142</v>
      </c>
      <c r="M9" s="12" t="s">
        <v>158</v>
      </c>
    </row>
    <row r="10" spans="1:13" ht="24.75" customHeight="1">
      <c r="A10" s="2">
        <v>4</v>
      </c>
      <c r="B10" s="2" t="s">
        <v>39</v>
      </c>
      <c r="C10" s="16" t="s">
        <v>149</v>
      </c>
      <c r="D10" s="15">
        <v>57</v>
      </c>
      <c r="E10" s="15">
        <v>10</v>
      </c>
      <c r="F10" s="8">
        <v>7</v>
      </c>
      <c r="G10" s="8">
        <v>5</v>
      </c>
      <c r="H10" s="8">
        <v>0</v>
      </c>
      <c r="I10" s="8">
        <v>3</v>
      </c>
      <c r="J10" s="8">
        <v>3</v>
      </c>
      <c r="K10" s="8">
        <f t="shared" si="0"/>
        <v>18</v>
      </c>
      <c r="L10" s="9">
        <f t="shared" si="1"/>
        <v>0.5142857142857142</v>
      </c>
      <c r="M10" s="12" t="s">
        <v>158</v>
      </c>
    </row>
    <row r="11" spans="1:13" ht="24" customHeight="1">
      <c r="A11" s="2">
        <v>5</v>
      </c>
      <c r="B11" s="2" t="s">
        <v>57</v>
      </c>
      <c r="C11" s="16">
        <v>37334</v>
      </c>
      <c r="D11" s="15">
        <v>51</v>
      </c>
      <c r="E11" s="15">
        <v>10</v>
      </c>
      <c r="F11" s="8">
        <v>7</v>
      </c>
      <c r="G11" s="8">
        <v>3</v>
      </c>
      <c r="H11" s="8">
        <v>3</v>
      </c>
      <c r="I11" s="8">
        <v>3</v>
      </c>
      <c r="J11" s="8">
        <v>2</v>
      </c>
      <c r="K11" s="8">
        <f t="shared" si="0"/>
        <v>18</v>
      </c>
      <c r="L11" s="9">
        <f t="shared" si="1"/>
        <v>0.5142857142857142</v>
      </c>
      <c r="M11" s="12" t="s">
        <v>158</v>
      </c>
    </row>
    <row r="12" spans="1:13" ht="25.5" customHeight="1">
      <c r="A12" s="2">
        <v>6</v>
      </c>
      <c r="B12" s="2" t="s">
        <v>55</v>
      </c>
      <c r="C12" s="16">
        <v>37475</v>
      </c>
      <c r="D12" s="15">
        <v>51</v>
      </c>
      <c r="E12" s="15">
        <v>10</v>
      </c>
      <c r="F12" s="8">
        <v>7</v>
      </c>
      <c r="G12" s="8">
        <v>2</v>
      </c>
      <c r="H12" s="8">
        <v>7</v>
      </c>
      <c r="I12" s="8">
        <v>0</v>
      </c>
      <c r="J12" s="8">
        <v>2</v>
      </c>
      <c r="K12" s="8">
        <f t="shared" si="0"/>
        <v>18</v>
      </c>
      <c r="L12" s="9">
        <f t="shared" si="1"/>
        <v>0.5142857142857142</v>
      </c>
      <c r="M12" s="12" t="s">
        <v>158</v>
      </c>
    </row>
    <row r="13" spans="1:13" ht="20.25" customHeight="1">
      <c r="A13" s="2">
        <v>7</v>
      </c>
      <c r="B13" s="2" t="s">
        <v>26</v>
      </c>
      <c r="C13" s="16">
        <v>37348</v>
      </c>
      <c r="D13" s="15">
        <v>38</v>
      </c>
      <c r="E13" s="15">
        <v>10</v>
      </c>
      <c r="F13" s="8">
        <v>3</v>
      </c>
      <c r="G13" s="8">
        <v>7</v>
      </c>
      <c r="H13" s="8">
        <v>5</v>
      </c>
      <c r="I13" s="8">
        <v>2</v>
      </c>
      <c r="J13" s="8">
        <v>1</v>
      </c>
      <c r="K13" s="8">
        <f t="shared" si="0"/>
        <v>18</v>
      </c>
      <c r="L13" s="9">
        <f t="shared" si="1"/>
        <v>0.5142857142857142</v>
      </c>
      <c r="M13" s="12" t="s">
        <v>158</v>
      </c>
    </row>
    <row r="14" spans="1:13" ht="20.25" customHeight="1">
      <c r="A14" s="2">
        <v>8</v>
      </c>
      <c r="B14" s="2" t="s">
        <v>10</v>
      </c>
      <c r="C14" s="16">
        <v>37485</v>
      </c>
      <c r="D14" s="15">
        <v>19</v>
      </c>
      <c r="E14" s="15">
        <v>10</v>
      </c>
      <c r="F14" s="8">
        <v>7</v>
      </c>
      <c r="G14" s="8">
        <v>3</v>
      </c>
      <c r="H14" s="8">
        <v>1</v>
      </c>
      <c r="I14" s="8">
        <v>7</v>
      </c>
      <c r="J14" s="8">
        <v>0</v>
      </c>
      <c r="K14" s="8">
        <f t="shared" si="0"/>
        <v>18</v>
      </c>
      <c r="L14" s="9">
        <f t="shared" si="1"/>
        <v>0.5142857142857142</v>
      </c>
      <c r="M14" s="12" t="s">
        <v>158</v>
      </c>
    </row>
    <row r="15" spans="1:14" ht="20.25" customHeight="1">
      <c r="A15" s="2">
        <v>9</v>
      </c>
      <c r="B15" s="2" t="s">
        <v>70</v>
      </c>
      <c r="C15" s="16">
        <v>37550</v>
      </c>
      <c r="D15" s="15">
        <v>6</v>
      </c>
      <c r="E15" s="15">
        <v>10</v>
      </c>
      <c r="F15" s="8">
        <v>7</v>
      </c>
      <c r="G15" s="24">
        <v>4</v>
      </c>
      <c r="H15" s="8">
        <v>0</v>
      </c>
      <c r="I15" s="8">
        <v>0</v>
      </c>
      <c r="J15" s="8">
        <v>7</v>
      </c>
      <c r="K15" s="24">
        <f t="shared" si="0"/>
        <v>18</v>
      </c>
      <c r="L15" s="9">
        <f t="shared" si="1"/>
        <v>0.5142857142857142</v>
      </c>
      <c r="M15" s="26" t="s">
        <v>158</v>
      </c>
      <c r="N15" s="25" t="s">
        <v>161</v>
      </c>
    </row>
    <row r="16" spans="1:14" ht="20.25" customHeight="1">
      <c r="A16" s="2">
        <v>10</v>
      </c>
      <c r="B16" s="2" t="s">
        <v>71</v>
      </c>
      <c r="C16" s="16">
        <v>37547</v>
      </c>
      <c r="D16" s="15">
        <v>6</v>
      </c>
      <c r="E16" s="15">
        <v>10</v>
      </c>
      <c r="F16" s="8">
        <v>7</v>
      </c>
      <c r="G16" s="8">
        <v>7</v>
      </c>
      <c r="H16" s="8">
        <v>1</v>
      </c>
      <c r="I16" s="8">
        <v>0</v>
      </c>
      <c r="J16" s="24">
        <v>3</v>
      </c>
      <c r="K16" s="24">
        <f t="shared" si="0"/>
        <v>18</v>
      </c>
      <c r="L16" s="9">
        <f t="shared" si="1"/>
        <v>0.5142857142857142</v>
      </c>
      <c r="M16" s="26" t="s">
        <v>158</v>
      </c>
      <c r="N16" s="25" t="s">
        <v>161</v>
      </c>
    </row>
    <row r="17" spans="1:14" ht="20.25" customHeight="1">
      <c r="A17" s="2">
        <v>11</v>
      </c>
      <c r="B17" s="2" t="s">
        <v>41</v>
      </c>
      <c r="C17" s="16" t="s">
        <v>140</v>
      </c>
      <c r="D17" s="15">
        <v>57</v>
      </c>
      <c r="E17" s="15">
        <v>10</v>
      </c>
      <c r="F17" s="8">
        <v>7</v>
      </c>
      <c r="G17" s="24">
        <v>5</v>
      </c>
      <c r="H17" s="8">
        <v>2</v>
      </c>
      <c r="I17" s="8">
        <v>1</v>
      </c>
      <c r="J17" s="8">
        <v>2</v>
      </c>
      <c r="K17" s="24">
        <f t="shared" si="0"/>
        <v>17</v>
      </c>
      <c r="L17" s="9">
        <f t="shared" si="1"/>
        <v>0.4857142857142857</v>
      </c>
      <c r="M17" s="8"/>
      <c r="N17" s="25" t="s">
        <v>161</v>
      </c>
    </row>
    <row r="18" spans="1:14" ht="20.25" customHeight="1">
      <c r="A18" s="2">
        <v>12</v>
      </c>
      <c r="B18" s="2" t="s">
        <v>43</v>
      </c>
      <c r="C18" s="16" t="s">
        <v>146</v>
      </c>
      <c r="D18" s="15">
        <v>57</v>
      </c>
      <c r="E18" s="15">
        <v>10</v>
      </c>
      <c r="F18" s="8">
        <v>7</v>
      </c>
      <c r="G18" s="24">
        <v>4</v>
      </c>
      <c r="H18" s="8">
        <v>4</v>
      </c>
      <c r="I18" s="8">
        <v>0</v>
      </c>
      <c r="J18" s="8">
        <v>1</v>
      </c>
      <c r="K18" s="24">
        <f t="shared" si="0"/>
        <v>16</v>
      </c>
      <c r="L18" s="9">
        <f t="shared" si="1"/>
        <v>0.45714285714285713</v>
      </c>
      <c r="M18" s="8"/>
      <c r="N18" s="25" t="s">
        <v>161</v>
      </c>
    </row>
    <row r="19" spans="1:13" ht="20.25" customHeight="1">
      <c r="A19" s="2">
        <v>13</v>
      </c>
      <c r="B19" s="2" t="s">
        <v>7</v>
      </c>
      <c r="C19" s="16">
        <v>37283</v>
      </c>
      <c r="D19" s="15">
        <v>10</v>
      </c>
      <c r="E19" s="15">
        <v>10</v>
      </c>
      <c r="F19" s="8">
        <v>5</v>
      </c>
      <c r="G19" s="8">
        <v>0</v>
      </c>
      <c r="H19" s="8">
        <v>2</v>
      </c>
      <c r="I19" s="8">
        <v>0</v>
      </c>
      <c r="J19" s="8">
        <v>7</v>
      </c>
      <c r="K19" s="8">
        <f t="shared" si="0"/>
        <v>14</v>
      </c>
      <c r="L19" s="9">
        <f t="shared" si="1"/>
        <v>0.4</v>
      </c>
      <c r="M19" s="8"/>
    </row>
    <row r="20" spans="1:13" ht="24.75" customHeight="1">
      <c r="A20" s="2">
        <v>14</v>
      </c>
      <c r="B20" s="2" t="s">
        <v>77</v>
      </c>
      <c r="C20" s="16">
        <v>37235</v>
      </c>
      <c r="D20" s="15">
        <v>39</v>
      </c>
      <c r="E20" s="15">
        <v>10</v>
      </c>
      <c r="F20" s="8">
        <v>0</v>
      </c>
      <c r="G20" s="8">
        <v>5</v>
      </c>
      <c r="H20" s="8">
        <v>2</v>
      </c>
      <c r="I20" s="8">
        <v>5</v>
      </c>
      <c r="J20" s="8">
        <v>2</v>
      </c>
      <c r="K20" s="8">
        <f t="shared" si="0"/>
        <v>14</v>
      </c>
      <c r="L20" s="9">
        <f t="shared" si="1"/>
        <v>0.4</v>
      </c>
      <c r="M20" s="8"/>
    </row>
    <row r="21" spans="1:13" ht="20.25" customHeight="1">
      <c r="A21" s="2">
        <v>15</v>
      </c>
      <c r="B21" s="2" t="s">
        <v>31</v>
      </c>
      <c r="C21" s="19">
        <v>37255</v>
      </c>
      <c r="D21" s="18">
        <v>41</v>
      </c>
      <c r="E21" s="15">
        <v>10</v>
      </c>
      <c r="F21" s="8">
        <v>7</v>
      </c>
      <c r="G21" s="8">
        <v>7</v>
      </c>
      <c r="H21" s="8">
        <v>0</v>
      </c>
      <c r="I21" s="8">
        <v>0</v>
      </c>
      <c r="J21" s="8">
        <v>0</v>
      </c>
      <c r="K21" s="8">
        <f t="shared" si="0"/>
        <v>14</v>
      </c>
      <c r="L21" s="9">
        <f t="shared" si="1"/>
        <v>0.4</v>
      </c>
      <c r="M21" s="8"/>
    </row>
    <row r="22" spans="1:13" ht="20.25" customHeight="1">
      <c r="A22" s="2">
        <v>16</v>
      </c>
      <c r="B22" s="2" t="s">
        <v>101</v>
      </c>
      <c r="C22" s="16">
        <v>37403</v>
      </c>
      <c r="D22" s="17">
        <v>90</v>
      </c>
      <c r="E22" s="15">
        <v>10</v>
      </c>
      <c r="F22" s="8">
        <v>6</v>
      </c>
      <c r="G22" s="8">
        <v>3</v>
      </c>
      <c r="H22" s="8">
        <v>2</v>
      </c>
      <c r="I22" s="8">
        <v>0</v>
      </c>
      <c r="J22" s="8">
        <v>2</v>
      </c>
      <c r="K22" s="8">
        <f t="shared" si="0"/>
        <v>13</v>
      </c>
      <c r="L22" s="9">
        <f t="shared" si="1"/>
        <v>0.37142857142857144</v>
      </c>
      <c r="M22" s="8"/>
    </row>
    <row r="23" spans="1:13" ht="20.25" customHeight="1">
      <c r="A23" s="2">
        <v>17</v>
      </c>
      <c r="B23" s="2" t="s">
        <v>106</v>
      </c>
      <c r="C23" s="16">
        <v>37262</v>
      </c>
      <c r="D23" s="15">
        <v>94</v>
      </c>
      <c r="E23" s="15">
        <v>10</v>
      </c>
      <c r="F23" s="8">
        <v>7</v>
      </c>
      <c r="G23" s="8">
        <v>4</v>
      </c>
      <c r="H23" s="8">
        <v>2</v>
      </c>
      <c r="I23" s="8">
        <v>0</v>
      </c>
      <c r="J23" s="8">
        <v>0</v>
      </c>
      <c r="K23" s="8">
        <f t="shared" si="0"/>
        <v>13</v>
      </c>
      <c r="L23" s="9">
        <f t="shared" si="1"/>
        <v>0.37142857142857144</v>
      </c>
      <c r="M23" s="8"/>
    </row>
    <row r="24" spans="1:13" ht="20.25" customHeight="1">
      <c r="A24" s="2">
        <v>18</v>
      </c>
      <c r="B24" s="2" t="s">
        <v>9</v>
      </c>
      <c r="C24" s="16">
        <v>37476</v>
      </c>
      <c r="D24" s="15">
        <v>19</v>
      </c>
      <c r="E24" s="15">
        <v>10</v>
      </c>
      <c r="F24" s="8">
        <v>3</v>
      </c>
      <c r="G24" s="8">
        <v>0</v>
      </c>
      <c r="H24" s="8">
        <v>2</v>
      </c>
      <c r="I24" s="8">
        <v>7</v>
      </c>
      <c r="J24" s="8">
        <v>0</v>
      </c>
      <c r="K24" s="8">
        <f t="shared" si="0"/>
        <v>12</v>
      </c>
      <c r="L24" s="9">
        <f t="shared" si="1"/>
        <v>0.34285714285714286</v>
      </c>
      <c r="M24" s="8"/>
    </row>
    <row r="25" spans="1:13" ht="20.25" customHeight="1">
      <c r="A25" s="2">
        <v>19</v>
      </c>
      <c r="B25" s="2" t="s">
        <v>40</v>
      </c>
      <c r="C25" s="16" t="s">
        <v>144</v>
      </c>
      <c r="D25" s="15">
        <v>57</v>
      </c>
      <c r="E25" s="15">
        <v>10</v>
      </c>
      <c r="F25" s="8">
        <v>1</v>
      </c>
      <c r="G25" s="8">
        <v>0</v>
      </c>
      <c r="H25" s="8">
        <v>5</v>
      </c>
      <c r="I25" s="8">
        <v>6</v>
      </c>
      <c r="J25" s="8">
        <v>0</v>
      </c>
      <c r="K25" s="8">
        <f t="shared" si="0"/>
        <v>12</v>
      </c>
      <c r="L25" s="9">
        <f t="shared" si="1"/>
        <v>0.34285714285714286</v>
      </c>
      <c r="M25" s="8"/>
    </row>
    <row r="26" spans="1:13" ht="20.25" customHeight="1">
      <c r="A26" s="2">
        <v>20</v>
      </c>
      <c r="B26" s="2" t="s">
        <v>35</v>
      </c>
      <c r="C26" s="16">
        <v>37602</v>
      </c>
      <c r="D26" s="15">
        <v>48</v>
      </c>
      <c r="E26" s="20">
        <v>10</v>
      </c>
      <c r="F26" s="8">
        <v>7</v>
      </c>
      <c r="G26" s="8">
        <v>3</v>
      </c>
      <c r="H26" s="8">
        <v>2</v>
      </c>
      <c r="I26" s="8">
        <v>0</v>
      </c>
      <c r="J26" s="8">
        <v>0</v>
      </c>
      <c r="K26" s="8">
        <f t="shared" si="0"/>
        <v>12</v>
      </c>
      <c r="L26" s="9">
        <f t="shared" si="1"/>
        <v>0.34285714285714286</v>
      </c>
      <c r="M26" s="8"/>
    </row>
    <row r="27" spans="1:13" ht="20.25" customHeight="1">
      <c r="A27" s="2">
        <v>21</v>
      </c>
      <c r="B27" s="2" t="s">
        <v>16</v>
      </c>
      <c r="C27" s="16">
        <v>37439</v>
      </c>
      <c r="D27" s="17">
        <v>21</v>
      </c>
      <c r="E27" s="15">
        <v>10</v>
      </c>
      <c r="F27" s="8">
        <v>7</v>
      </c>
      <c r="G27" s="8">
        <v>1</v>
      </c>
      <c r="H27" s="8">
        <v>1</v>
      </c>
      <c r="I27" s="8">
        <v>0</v>
      </c>
      <c r="J27" s="8">
        <v>2</v>
      </c>
      <c r="K27" s="8">
        <f t="shared" si="0"/>
        <v>11</v>
      </c>
      <c r="L27" s="9">
        <f t="shared" si="1"/>
        <v>0.3142857142857143</v>
      </c>
      <c r="M27" s="8"/>
    </row>
    <row r="28" spans="1:13" ht="20.25" customHeight="1">
      <c r="A28" s="2">
        <v>22</v>
      </c>
      <c r="B28" s="2" t="s">
        <v>49</v>
      </c>
      <c r="C28" s="17" t="s">
        <v>152</v>
      </c>
      <c r="D28" s="15">
        <v>70</v>
      </c>
      <c r="E28" s="15">
        <v>10</v>
      </c>
      <c r="F28" s="8">
        <v>7</v>
      </c>
      <c r="G28" s="8">
        <v>3</v>
      </c>
      <c r="H28" s="8">
        <v>0</v>
      </c>
      <c r="I28" s="8">
        <v>0</v>
      </c>
      <c r="J28" s="8">
        <v>1</v>
      </c>
      <c r="K28" s="8">
        <f t="shared" si="0"/>
        <v>11</v>
      </c>
      <c r="L28" s="9">
        <f t="shared" si="1"/>
        <v>0.3142857142857143</v>
      </c>
      <c r="M28" s="8"/>
    </row>
    <row r="29" spans="1:13" ht="20.25" customHeight="1">
      <c r="A29" s="2">
        <v>23</v>
      </c>
      <c r="B29" s="2" t="s">
        <v>65</v>
      </c>
      <c r="C29" s="16">
        <v>37191</v>
      </c>
      <c r="D29" s="15">
        <v>67</v>
      </c>
      <c r="E29" s="15">
        <v>10</v>
      </c>
      <c r="F29" s="8">
        <v>6</v>
      </c>
      <c r="G29" s="8">
        <v>4</v>
      </c>
      <c r="H29" s="8">
        <v>0</v>
      </c>
      <c r="I29" s="8">
        <v>0</v>
      </c>
      <c r="J29" s="8">
        <v>1</v>
      </c>
      <c r="K29" s="8">
        <f t="shared" si="0"/>
        <v>11</v>
      </c>
      <c r="L29" s="9">
        <f t="shared" si="1"/>
        <v>0.3142857142857143</v>
      </c>
      <c r="M29" s="8"/>
    </row>
    <row r="30" spans="1:13" ht="20.25" customHeight="1">
      <c r="A30" s="2">
        <v>24</v>
      </c>
      <c r="B30" s="2" t="s">
        <v>105</v>
      </c>
      <c r="C30" s="16">
        <v>37503</v>
      </c>
      <c r="D30" s="15">
        <v>94</v>
      </c>
      <c r="E30" s="15">
        <v>10</v>
      </c>
      <c r="F30" s="8">
        <v>7</v>
      </c>
      <c r="G30" s="8">
        <v>1</v>
      </c>
      <c r="H30" s="8">
        <v>2</v>
      </c>
      <c r="I30" s="8">
        <v>0</v>
      </c>
      <c r="J30" s="8">
        <v>1</v>
      </c>
      <c r="K30" s="8">
        <f t="shared" si="0"/>
        <v>11</v>
      </c>
      <c r="L30" s="9">
        <f t="shared" si="1"/>
        <v>0.3142857142857143</v>
      </c>
      <c r="M30" s="8"/>
    </row>
    <row r="31" spans="1:13" ht="20.25" customHeight="1">
      <c r="A31" s="2">
        <v>25</v>
      </c>
      <c r="B31" s="2" t="s">
        <v>15</v>
      </c>
      <c r="C31" s="16">
        <v>37232</v>
      </c>
      <c r="D31" s="17">
        <v>21</v>
      </c>
      <c r="E31" s="15">
        <v>10</v>
      </c>
      <c r="F31" s="8">
        <v>7</v>
      </c>
      <c r="G31" s="8">
        <v>0</v>
      </c>
      <c r="H31" s="8">
        <v>1</v>
      </c>
      <c r="I31" s="8">
        <v>3</v>
      </c>
      <c r="J31" s="8">
        <v>0</v>
      </c>
      <c r="K31" s="8">
        <f t="shared" si="0"/>
        <v>11</v>
      </c>
      <c r="L31" s="9">
        <f t="shared" si="1"/>
        <v>0.3142857142857143</v>
      </c>
      <c r="M31" s="8"/>
    </row>
    <row r="32" spans="1:13" ht="20.25" customHeight="1">
      <c r="A32" s="2">
        <v>26</v>
      </c>
      <c r="B32" s="2" t="s">
        <v>23</v>
      </c>
      <c r="C32" s="16" t="s">
        <v>141</v>
      </c>
      <c r="D32" s="15">
        <v>35</v>
      </c>
      <c r="E32" s="15">
        <v>10</v>
      </c>
      <c r="F32" s="8">
        <v>7</v>
      </c>
      <c r="G32" s="8">
        <v>3</v>
      </c>
      <c r="H32" s="8">
        <v>1</v>
      </c>
      <c r="I32" s="8">
        <v>0</v>
      </c>
      <c r="J32" s="8">
        <v>0</v>
      </c>
      <c r="K32" s="8">
        <f t="shared" si="0"/>
        <v>11</v>
      </c>
      <c r="L32" s="9">
        <f t="shared" si="1"/>
        <v>0.3142857142857143</v>
      </c>
      <c r="M32" s="8"/>
    </row>
    <row r="33" spans="1:13" ht="20.25" customHeight="1">
      <c r="A33" s="2">
        <v>27</v>
      </c>
      <c r="B33" s="2" t="s">
        <v>96</v>
      </c>
      <c r="C33" s="16">
        <v>37208</v>
      </c>
      <c r="D33" s="15">
        <v>81</v>
      </c>
      <c r="E33" s="15">
        <v>10</v>
      </c>
      <c r="F33" s="8">
        <v>7</v>
      </c>
      <c r="G33" s="8">
        <v>1</v>
      </c>
      <c r="H33" s="8">
        <v>3</v>
      </c>
      <c r="I33" s="8">
        <v>0</v>
      </c>
      <c r="J33" s="8">
        <v>0</v>
      </c>
      <c r="K33" s="8">
        <f t="shared" si="0"/>
        <v>11</v>
      </c>
      <c r="L33" s="9">
        <f t="shared" si="1"/>
        <v>0.3142857142857143</v>
      </c>
      <c r="M33" s="8"/>
    </row>
    <row r="34" spans="1:14" ht="20.25" customHeight="1">
      <c r="A34" s="2">
        <v>28</v>
      </c>
      <c r="B34" s="2" t="s">
        <v>68</v>
      </c>
      <c r="C34" s="16">
        <v>37350</v>
      </c>
      <c r="D34" s="15">
        <v>6</v>
      </c>
      <c r="E34" s="15">
        <v>10</v>
      </c>
      <c r="F34" s="8">
        <v>3</v>
      </c>
      <c r="G34" s="24">
        <v>6</v>
      </c>
      <c r="H34" s="8">
        <v>2</v>
      </c>
      <c r="I34" s="8">
        <v>0</v>
      </c>
      <c r="J34" s="8">
        <v>0</v>
      </c>
      <c r="K34" s="24">
        <f t="shared" si="0"/>
        <v>11</v>
      </c>
      <c r="L34" s="9">
        <f t="shared" si="1"/>
        <v>0.3142857142857143</v>
      </c>
      <c r="M34" s="8"/>
      <c r="N34" s="25" t="s">
        <v>161</v>
      </c>
    </row>
    <row r="35" spans="1:13" ht="20.25" customHeight="1">
      <c r="A35" s="2">
        <v>29</v>
      </c>
      <c r="B35" s="2" t="s">
        <v>18</v>
      </c>
      <c r="C35" s="21" t="s">
        <v>150</v>
      </c>
      <c r="D35" s="21">
        <v>60</v>
      </c>
      <c r="E35" s="15">
        <v>10</v>
      </c>
      <c r="F35" s="8">
        <v>7</v>
      </c>
      <c r="G35" s="8">
        <v>0</v>
      </c>
      <c r="H35" s="8">
        <v>2</v>
      </c>
      <c r="I35" s="8">
        <v>0</v>
      </c>
      <c r="J35" s="8">
        <v>1</v>
      </c>
      <c r="K35" s="8">
        <f t="shared" si="0"/>
        <v>10</v>
      </c>
      <c r="L35" s="9">
        <f t="shared" si="1"/>
        <v>0.2857142857142857</v>
      </c>
      <c r="M35" s="8"/>
    </row>
    <row r="36" spans="1:13" ht="20.25" customHeight="1">
      <c r="A36" s="2">
        <v>30</v>
      </c>
      <c r="B36" s="2" t="s">
        <v>4</v>
      </c>
      <c r="C36" s="22">
        <v>37531</v>
      </c>
      <c r="D36" s="15">
        <v>9</v>
      </c>
      <c r="E36" s="15">
        <v>10</v>
      </c>
      <c r="F36" s="8">
        <v>6</v>
      </c>
      <c r="G36" s="8">
        <v>2</v>
      </c>
      <c r="H36" s="8">
        <v>2</v>
      </c>
      <c r="I36" s="8">
        <v>0</v>
      </c>
      <c r="J36" s="8">
        <v>0</v>
      </c>
      <c r="K36" s="8">
        <f t="shared" si="0"/>
        <v>10</v>
      </c>
      <c r="L36" s="9">
        <f t="shared" si="1"/>
        <v>0.2857142857142857</v>
      </c>
      <c r="M36" s="8"/>
    </row>
    <row r="37" spans="1:13" ht="20.25" customHeight="1">
      <c r="A37" s="2">
        <v>31</v>
      </c>
      <c r="B37" s="2" t="s">
        <v>44</v>
      </c>
      <c r="C37" s="16" t="s">
        <v>147</v>
      </c>
      <c r="D37" s="15">
        <v>57</v>
      </c>
      <c r="E37" s="15">
        <v>10</v>
      </c>
      <c r="F37" s="8">
        <v>3</v>
      </c>
      <c r="G37" s="8">
        <v>4</v>
      </c>
      <c r="H37" s="8">
        <v>2</v>
      </c>
      <c r="I37" s="8">
        <v>1</v>
      </c>
      <c r="J37" s="8">
        <v>0</v>
      </c>
      <c r="K37" s="8">
        <f t="shared" si="0"/>
        <v>10</v>
      </c>
      <c r="L37" s="9">
        <f t="shared" si="1"/>
        <v>0.2857142857142857</v>
      </c>
      <c r="M37" s="8"/>
    </row>
    <row r="38" spans="1:13" ht="20.25" customHeight="1">
      <c r="A38" s="2">
        <v>32</v>
      </c>
      <c r="B38" s="2" t="s">
        <v>42</v>
      </c>
      <c r="C38" s="16" t="s">
        <v>145</v>
      </c>
      <c r="D38" s="15">
        <v>57</v>
      </c>
      <c r="E38" s="15">
        <v>10</v>
      </c>
      <c r="F38" s="8">
        <v>7</v>
      </c>
      <c r="G38" s="8">
        <v>3</v>
      </c>
      <c r="H38" s="8">
        <v>0</v>
      </c>
      <c r="I38" s="8">
        <v>0</v>
      </c>
      <c r="J38" s="8">
        <v>0</v>
      </c>
      <c r="K38" s="8">
        <f t="shared" si="0"/>
        <v>10</v>
      </c>
      <c r="L38" s="9">
        <f t="shared" si="1"/>
        <v>0.2857142857142857</v>
      </c>
      <c r="M38" s="8"/>
    </row>
    <row r="39" spans="1:13" ht="20.25" customHeight="1">
      <c r="A39" s="2">
        <v>33</v>
      </c>
      <c r="B39" s="2" t="s">
        <v>12</v>
      </c>
      <c r="C39" s="16">
        <v>37386</v>
      </c>
      <c r="D39" s="15">
        <v>19</v>
      </c>
      <c r="E39" s="15">
        <v>10</v>
      </c>
      <c r="F39" s="8">
        <v>7</v>
      </c>
      <c r="G39" s="8">
        <v>0</v>
      </c>
      <c r="H39" s="8">
        <v>2</v>
      </c>
      <c r="I39" s="8">
        <v>0</v>
      </c>
      <c r="J39" s="8">
        <v>0</v>
      </c>
      <c r="K39" s="8">
        <f aca="true" t="shared" si="2" ref="K39:K70">SUM(F39:J39)</f>
        <v>9</v>
      </c>
      <c r="L39" s="9">
        <f aca="true" t="shared" si="3" ref="L39:L70">K39/35</f>
        <v>0.2571428571428571</v>
      </c>
      <c r="M39" s="8"/>
    </row>
    <row r="40" spans="1:13" ht="20.25" customHeight="1">
      <c r="A40" s="2">
        <v>34</v>
      </c>
      <c r="B40" s="2" t="s">
        <v>91</v>
      </c>
      <c r="C40" s="16">
        <v>37352</v>
      </c>
      <c r="D40" s="21">
        <v>77</v>
      </c>
      <c r="E40" s="15">
        <v>10</v>
      </c>
      <c r="F40" s="8">
        <v>7</v>
      </c>
      <c r="G40" s="8">
        <v>0</v>
      </c>
      <c r="H40" s="8">
        <v>2</v>
      </c>
      <c r="I40" s="8">
        <v>0</v>
      </c>
      <c r="J40" s="8">
        <v>0</v>
      </c>
      <c r="K40" s="8">
        <f t="shared" si="2"/>
        <v>9</v>
      </c>
      <c r="L40" s="9">
        <f t="shared" si="3"/>
        <v>0.2571428571428571</v>
      </c>
      <c r="M40" s="8"/>
    </row>
    <row r="41" spans="1:13" ht="20.25" customHeight="1">
      <c r="A41" s="2">
        <v>35</v>
      </c>
      <c r="B41" s="2" t="s">
        <v>92</v>
      </c>
      <c r="C41" s="16">
        <v>37208</v>
      </c>
      <c r="D41" s="21">
        <v>77</v>
      </c>
      <c r="E41" s="15">
        <v>10</v>
      </c>
      <c r="F41" s="8">
        <v>7</v>
      </c>
      <c r="G41" s="8">
        <v>0</v>
      </c>
      <c r="H41" s="8">
        <v>2</v>
      </c>
      <c r="I41" s="8">
        <v>0</v>
      </c>
      <c r="J41" s="8">
        <v>0</v>
      </c>
      <c r="K41" s="8">
        <f t="shared" si="2"/>
        <v>9</v>
      </c>
      <c r="L41" s="9">
        <f t="shared" si="3"/>
        <v>0.2571428571428571</v>
      </c>
      <c r="M41" s="8"/>
    </row>
    <row r="42" spans="1:13" ht="20.25" customHeight="1">
      <c r="A42" s="2">
        <v>36</v>
      </c>
      <c r="B42" s="2" t="s">
        <v>47</v>
      </c>
      <c r="C42" s="16">
        <v>37393</v>
      </c>
      <c r="D42" s="15">
        <v>61</v>
      </c>
      <c r="E42" s="15">
        <v>10</v>
      </c>
      <c r="F42" s="8">
        <v>2</v>
      </c>
      <c r="G42" s="8">
        <v>1</v>
      </c>
      <c r="H42" s="8">
        <v>2</v>
      </c>
      <c r="I42" s="8">
        <v>1</v>
      </c>
      <c r="J42" s="8">
        <v>2</v>
      </c>
      <c r="K42" s="8">
        <f t="shared" si="2"/>
        <v>8</v>
      </c>
      <c r="L42" s="9">
        <f t="shared" si="3"/>
        <v>0.22857142857142856</v>
      </c>
      <c r="M42" s="8"/>
    </row>
    <row r="43" spans="1:14" ht="20.25" customHeight="1">
      <c r="A43" s="2">
        <v>37</v>
      </c>
      <c r="B43" s="2" t="s">
        <v>72</v>
      </c>
      <c r="C43" s="16">
        <v>37446</v>
      </c>
      <c r="D43" s="15">
        <v>6</v>
      </c>
      <c r="E43" s="15">
        <v>10</v>
      </c>
      <c r="F43" s="8">
        <v>3</v>
      </c>
      <c r="G43" s="8">
        <v>1</v>
      </c>
      <c r="H43" s="8">
        <v>2</v>
      </c>
      <c r="I43" s="8">
        <v>0</v>
      </c>
      <c r="J43" s="8">
        <v>2</v>
      </c>
      <c r="K43" s="24">
        <f t="shared" si="2"/>
        <v>8</v>
      </c>
      <c r="L43" s="9">
        <f t="shared" si="3"/>
        <v>0.22857142857142856</v>
      </c>
      <c r="M43" s="8"/>
      <c r="N43" s="25" t="s">
        <v>160</v>
      </c>
    </row>
    <row r="44" spans="1:13" ht="20.25" customHeight="1">
      <c r="A44" s="2">
        <v>38</v>
      </c>
      <c r="B44" s="2" t="s">
        <v>20</v>
      </c>
      <c r="C44" s="16">
        <v>37454</v>
      </c>
      <c r="D44" s="15">
        <v>91</v>
      </c>
      <c r="E44" s="15">
        <v>10</v>
      </c>
      <c r="F44" s="8">
        <v>7</v>
      </c>
      <c r="G44" s="8">
        <v>1</v>
      </c>
      <c r="H44" s="8">
        <v>0</v>
      </c>
      <c r="I44" s="8">
        <v>0</v>
      </c>
      <c r="J44" s="8">
        <v>0</v>
      </c>
      <c r="K44" s="8">
        <f t="shared" si="2"/>
        <v>8</v>
      </c>
      <c r="L44" s="9">
        <f t="shared" si="3"/>
        <v>0.22857142857142856</v>
      </c>
      <c r="M44" s="8"/>
    </row>
    <row r="45" spans="1:13" ht="20.25" customHeight="1">
      <c r="A45" s="2">
        <v>39</v>
      </c>
      <c r="B45" s="2" t="s">
        <v>36</v>
      </c>
      <c r="C45" s="16">
        <v>37292</v>
      </c>
      <c r="D45" s="15">
        <v>56</v>
      </c>
      <c r="E45" s="15">
        <v>10</v>
      </c>
      <c r="F45" s="8">
        <v>7</v>
      </c>
      <c r="G45" s="8">
        <v>1</v>
      </c>
      <c r="H45" s="8">
        <v>0</v>
      </c>
      <c r="I45" s="8">
        <v>0</v>
      </c>
      <c r="J45" s="8">
        <v>0</v>
      </c>
      <c r="K45" s="8">
        <f t="shared" si="2"/>
        <v>8</v>
      </c>
      <c r="L45" s="9">
        <f t="shared" si="3"/>
        <v>0.22857142857142856</v>
      </c>
      <c r="M45" s="8"/>
    </row>
    <row r="46" spans="1:13" ht="20.25" customHeight="1">
      <c r="A46" s="2">
        <v>40</v>
      </c>
      <c r="B46" s="2" t="s">
        <v>54</v>
      </c>
      <c r="C46" s="16">
        <v>37468</v>
      </c>
      <c r="D46" s="15">
        <v>51</v>
      </c>
      <c r="E46" s="15">
        <v>10</v>
      </c>
      <c r="F46" s="8">
        <v>7</v>
      </c>
      <c r="G46" s="8">
        <v>0</v>
      </c>
      <c r="H46" s="8">
        <v>1</v>
      </c>
      <c r="I46" s="8">
        <v>0</v>
      </c>
      <c r="J46" s="8">
        <v>0</v>
      </c>
      <c r="K46" s="8">
        <f t="shared" si="2"/>
        <v>8</v>
      </c>
      <c r="L46" s="9">
        <f t="shared" si="3"/>
        <v>0.22857142857142856</v>
      </c>
      <c r="M46" s="8"/>
    </row>
    <row r="47" spans="1:13" ht="20.25" customHeight="1">
      <c r="A47" s="2">
        <v>41</v>
      </c>
      <c r="B47" s="2" t="s">
        <v>66</v>
      </c>
      <c r="C47" s="16">
        <v>37538</v>
      </c>
      <c r="D47" s="15">
        <v>67</v>
      </c>
      <c r="E47" s="15">
        <v>10</v>
      </c>
      <c r="F47" s="8">
        <v>7</v>
      </c>
      <c r="G47" s="8">
        <v>1</v>
      </c>
      <c r="H47" s="8">
        <v>0</v>
      </c>
      <c r="I47" s="8">
        <v>0</v>
      </c>
      <c r="J47" s="8">
        <v>0</v>
      </c>
      <c r="K47" s="8">
        <f t="shared" si="2"/>
        <v>8</v>
      </c>
      <c r="L47" s="9">
        <f t="shared" si="3"/>
        <v>0.22857142857142856</v>
      </c>
      <c r="M47" s="8"/>
    </row>
    <row r="48" spans="1:13" ht="20.25" customHeight="1">
      <c r="A48" s="2">
        <v>42</v>
      </c>
      <c r="B48" s="2" t="s">
        <v>28</v>
      </c>
      <c r="C48" s="19">
        <v>37461</v>
      </c>
      <c r="D48" s="18">
        <v>41</v>
      </c>
      <c r="E48" s="15">
        <v>10</v>
      </c>
      <c r="F48" s="8">
        <v>0</v>
      </c>
      <c r="G48" s="8">
        <v>1</v>
      </c>
      <c r="H48" s="8">
        <v>4</v>
      </c>
      <c r="I48" s="8">
        <v>0</v>
      </c>
      <c r="J48" s="8">
        <v>2</v>
      </c>
      <c r="K48" s="8">
        <f t="shared" si="2"/>
        <v>7</v>
      </c>
      <c r="L48" s="9">
        <f t="shared" si="3"/>
        <v>0.2</v>
      </c>
      <c r="M48" s="8"/>
    </row>
    <row r="49" spans="1:13" ht="20.25" customHeight="1">
      <c r="A49" s="2">
        <v>43</v>
      </c>
      <c r="B49" s="2" t="s">
        <v>0</v>
      </c>
      <c r="C49" s="16">
        <v>37254</v>
      </c>
      <c r="D49" s="15">
        <v>3</v>
      </c>
      <c r="E49" s="15">
        <v>10</v>
      </c>
      <c r="F49" s="8">
        <v>7</v>
      </c>
      <c r="G49" s="8">
        <v>0</v>
      </c>
      <c r="H49" s="8">
        <v>0</v>
      </c>
      <c r="I49" s="8">
        <v>0</v>
      </c>
      <c r="J49" s="8">
        <v>0</v>
      </c>
      <c r="K49" s="8">
        <f t="shared" si="2"/>
        <v>7</v>
      </c>
      <c r="L49" s="9">
        <f t="shared" si="3"/>
        <v>0.2</v>
      </c>
      <c r="M49" s="8"/>
    </row>
    <row r="50" spans="1:13" ht="20.25" customHeight="1">
      <c r="A50" s="2">
        <v>44</v>
      </c>
      <c r="B50" s="2" t="s">
        <v>3</v>
      </c>
      <c r="C50" s="22">
        <v>37479</v>
      </c>
      <c r="D50" s="15">
        <v>9</v>
      </c>
      <c r="E50" s="15">
        <v>10</v>
      </c>
      <c r="F50" s="8">
        <v>7</v>
      </c>
      <c r="G50" s="8">
        <v>0</v>
      </c>
      <c r="H50" s="8">
        <v>0</v>
      </c>
      <c r="I50" s="8">
        <v>0</v>
      </c>
      <c r="J50" s="8">
        <v>0</v>
      </c>
      <c r="K50" s="8">
        <f t="shared" si="2"/>
        <v>7</v>
      </c>
      <c r="L50" s="9">
        <f t="shared" si="3"/>
        <v>0.2</v>
      </c>
      <c r="M50" s="8"/>
    </row>
    <row r="51" spans="1:13" ht="20.25" customHeight="1">
      <c r="A51" s="2">
        <v>45</v>
      </c>
      <c r="B51" s="2" t="s">
        <v>33</v>
      </c>
      <c r="C51" s="16">
        <v>37236</v>
      </c>
      <c r="D51" s="15">
        <v>48</v>
      </c>
      <c r="E51" s="20">
        <v>10</v>
      </c>
      <c r="F51" s="8">
        <v>6</v>
      </c>
      <c r="G51" s="8">
        <v>0</v>
      </c>
      <c r="H51" s="8">
        <v>1</v>
      </c>
      <c r="I51" s="8">
        <v>0</v>
      </c>
      <c r="J51" s="8">
        <v>0</v>
      </c>
      <c r="K51" s="8">
        <f t="shared" si="2"/>
        <v>7</v>
      </c>
      <c r="L51" s="9">
        <f t="shared" si="3"/>
        <v>0.2</v>
      </c>
      <c r="M51" s="8"/>
    </row>
    <row r="52" spans="1:13" ht="20.25" customHeight="1">
      <c r="A52" s="2">
        <v>46</v>
      </c>
      <c r="B52" s="2" t="s">
        <v>37</v>
      </c>
      <c r="C52" s="16" t="s">
        <v>142</v>
      </c>
      <c r="D52" s="15">
        <v>57</v>
      </c>
      <c r="E52" s="15">
        <v>10</v>
      </c>
      <c r="F52" s="8">
        <v>7</v>
      </c>
      <c r="G52" s="8">
        <v>0</v>
      </c>
      <c r="H52" s="8">
        <v>0</v>
      </c>
      <c r="I52" s="8">
        <v>0</v>
      </c>
      <c r="J52" s="8">
        <v>0</v>
      </c>
      <c r="K52" s="8">
        <f t="shared" si="2"/>
        <v>7</v>
      </c>
      <c r="L52" s="9">
        <f t="shared" si="3"/>
        <v>0.2</v>
      </c>
      <c r="M52" s="8"/>
    </row>
    <row r="53" spans="1:13" ht="20.25" customHeight="1">
      <c r="A53" s="2">
        <v>47</v>
      </c>
      <c r="B53" s="2" t="s">
        <v>45</v>
      </c>
      <c r="C53" s="16" t="s">
        <v>148</v>
      </c>
      <c r="D53" s="15">
        <v>57</v>
      </c>
      <c r="E53" s="15">
        <v>10</v>
      </c>
      <c r="F53" s="8">
        <v>5</v>
      </c>
      <c r="G53" s="8">
        <v>2</v>
      </c>
      <c r="H53" s="8">
        <v>0</v>
      </c>
      <c r="I53" s="8">
        <v>0</v>
      </c>
      <c r="J53" s="8">
        <v>0</v>
      </c>
      <c r="K53" s="8">
        <f t="shared" si="2"/>
        <v>7</v>
      </c>
      <c r="L53" s="9">
        <f t="shared" si="3"/>
        <v>0.2</v>
      </c>
      <c r="M53" s="8"/>
    </row>
    <row r="54" spans="1:13" ht="20.25" customHeight="1">
      <c r="A54" s="2">
        <v>48</v>
      </c>
      <c r="B54" s="2" t="s">
        <v>82</v>
      </c>
      <c r="C54" s="16">
        <v>37403</v>
      </c>
      <c r="D54" s="15">
        <v>75</v>
      </c>
      <c r="E54" s="15">
        <v>10</v>
      </c>
      <c r="F54" s="8">
        <v>7</v>
      </c>
      <c r="G54" s="8">
        <v>0</v>
      </c>
      <c r="H54" s="8"/>
      <c r="I54" s="8">
        <v>0</v>
      </c>
      <c r="J54" s="8">
        <v>0</v>
      </c>
      <c r="K54" s="8">
        <f t="shared" si="2"/>
        <v>7</v>
      </c>
      <c r="L54" s="9">
        <f t="shared" si="3"/>
        <v>0.2</v>
      </c>
      <c r="M54" s="8"/>
    </row>
    <row r="55" spans="1:13" ht="20.25" customHeight="1">
      <c r="A55" s="2">
        <v>49</v>
      </c>
      <c r="B55" s="2" t="s">
        <v>69</v>
      </c>
      <c r="C55" s="16" t="s">
        <v>138</v>
      </c>
      <c r="D55" s="15">
        <v>6</v>
      </c>
      <c r="E55" s="15">
        <v>10</v>
      </c>
      <c r="F55" s="8">
        <v>3</v>
      </c>
      <c r="G55" s="8">
        <v>3</v>
      </c>
      <c r="H55" s="8">
        <v>1</v>
      </c>
      <c r="I55" s="8">
        <v>0</v>
      </c>
      <c r="J55" s="8">
        <v>0</v>
      </c>
      <c r="K55" s="8">
        <f t="shared" si="2"/>
        <v>7</v>
      </c>
      <c r="L55" s="9">
        <f t="shared" si="3"/>
        <v>0.2</v>
      </c>
      <c r="M55" s="8"/>
    </row>
    <row r="56" spans="1:13" ht="20.25" customHeight="1">
      <c r="A56" s="2">
        <v>50</v>
      </c>
      <c r="B56" s="2" t="s">
        <v>75</v>
      </c>
      <c r="C56" s="16">
        <v>37211</v>
      </c>
      <c r="D56" s="15">
        <v>39</v>
      </c>
      <c r="E56" s="15">
        <v>10</v>
      </c>
      <c r="F56" s="8">
        <v>5</v>
      </c>
      <c r="G56" s="8">
        <v>0</v>
      </c>
      <c r="H56" s="8">
        <v>2</v>
      </c>
      <c r="I56" s="8">
        <v>0</v>
      </c>
      <c r="J56" s="8">
        <v>0</v>
      </c>
      <c r="K56" s="8">
        <f t="shared" si="2"/>
        <v>7</v>
      </c>
      <c r="L56" s="9">
        <f t="shared" si="3"/>
        <v>0.2</v>
      </c>
      <c r="M56" s="8"/>
    </row>
    <row r="57" spans="1:14" ht="20.25" customHeight="1">
      <c r="A57" s="2">
        <v>51</v>
      </c>
      <c r="B57" s="2" t="s">
        <v>67</v>
      </c>
      <c r="C57" s="16">
        <v>37651</v>
      </c>
      <c r="D57" s="15">
        <v>6</v>
      </c>
      <c r="E57" s="15">
        <v>10</v>
      </c>
      <c r="F57" s="8">
        <v>5</v>
      </c>
      <c r="G57" s="8">
        <v>1</v>
      </c>
      <c r="H57" s="8">
        <v>1</v>
      </c>
      <c r="I57" s="8">
        <v>0</v>
      </c>
      <c r="J57" s="8">
        <v>0</v>
      </c>
      <c r="K57" s="24">
        <f t="shared" si="2"/>
        <v>7</v>
      </c>
      <c r="L57" s="9">
        <f t="shared" si="3"/>
        <v>0.2</v>
      </c>
      <c r="M57" s="8"/>
      <c r="N57" s="25" t="s">
        <v>160</v>
      </c>
    </row>
    <row r="58" spans="1:13" ht="20.25" customHeight="1">
      <c r="A58" s="2">
        <v>52</v>
      </c>
      <c r="B58" s="2" t="s">
        <v>30</v>
      </c>
      <c r="C58" s="19">
        <v>37375</v>
      </c>
      <c r="D58" s="18">
        <v>41</v>
      </c>
      <c r="E58" s="15">
        <v>10</v>
      </c>
      <c r="F58" s="8">
        <v>1</v>
      </c>
      <c r="G58" s="8">
        <v>5</v>
      </c>
      <c r="H58" s="8">
        <v>0</v>
      </c>
      <c r="I58" s="8">
        <v>0</v>
      </c>
      <c r="J58" s="8">
        <v>0</v>
      </c>
      <c r="K58" s="8">
        <f t="shared" si="2"/>
        <v>6</v>
      </c>
      <c r="L58" s="9">
        <f t="shared" si="3"/>
        <v>0.17142857142857143</v>
      </c>
      <c r="M58" s="8"/>
    </row>
    <row r="59" spans="1:13" ht="20.25" customHeight="1">
      <c r="A59" s="2">
        <v>53</v>
      </c>
      <c r="B59" s="2" t="s">
        <v>97</v>
      </c>
      <c r="C59" s="16">
        <v>37381</v>
      </c>
      <c r="D59" s="15">
        <v>81</v>
      </c>
      <c r="E59" s="15">
        <v>10</v>
      </c>
      <c r="F59" s="8">
        <v>5</v>
      </c>
      <c r="G59" s="8">
        <v>0</v>
      </c>
      <c r="H59" s="8">
        <v>1</v>
      </c>
      <c r="I59" s="8">
        <v>0</v>
      </c>
      <c r="J59" s="8">
        <v>0</v>
      </c>
      <c r="K59" s="8">
        <f t="shared" si="2"/>
        <v>6</v>
      </c>
      <c r="L59" s="9">
        <f t="shared" si="3"/>
        <v>0.17142857142857143</v>
      </c>
      <c r="M59" s="8"/>
    </row>
    <row r="60" spans="1:13" ht="20.25" customHeight="1">
      <c r="A60" s="2">
        <v>54</v>
      </c>
      <c r="B60" s="2" t="s">
        <v>1</v>
      </c>
      <c r="C60" s="16">
        <v>37325</v>
      </c>
      <c r="D60" s="15">
        <v>3</v>
      </c>
      <c r="E60" s="15">
        <v>10</v>
      </c>
      <c r="F60" s="8">
        <v>0</v>
      </c>
      <c r="G60" s="8">
        <v>3</v>
      </c>
      <c r="H60" s="8">
        <v>1</v>
      </c>
      <c r="I60" s="8">
        <v>0</v>
      </c>
      <c r="J60" s="8">
        <v>0</v>
      </c>
      <c r="K60" s="8">
        <f t="shared" si="2"/>
        <v>4</v>
      </c>
      <c r="L60" s="9">
        <f t="shared" si="3"/>
        <v>0.11428571428571428</v>
      </c>
      <c r="M60" s="8"/>
    </row>
    <row r="61" spans="1:13" ht="20.25" customHeight="1">
      <c r="A61" s="2">
        <v>55</v>
      </c>
      <c r="B61" s="2" t="s">
        <v>59</v>
      </c>
      <c r="C61" s="16">
        <v>37652</v>
      </c>
      <c r="D61" s="15">
        <v>58</v>
      </c>
      <c r="E61" s="15">
        <v>10</v>
      </c>
      <c r="F61" s="8">
        <v>4</v>
      </c>
      <c r="G61" s="8">
        <v>0</v>
      </c>
      <c r="H61" s="8">
        <v>0</v>
      </c>
      <c r="I61" s="8">
        <v>0</v>
      </c>
      <c r="J61" s="8">
        <v>0</v>
      </c>
      <c r="K61" s="8">
        <f t="shared" si="2"/>
        <v>4</v>
      </c>
      <c r="L61" s="9">
        <f t="shared" si="3"/>
        <v>0.11428571428571428</v>
      </c>
      <c r="M61" s="8"/>
    </row>
    <row r="62" spans="1:13" ht="20.25" customHeight="1">
      <c r="A62" s="2">
        <v>56</v>
      </c>
      <c r="B62" s="2" t="s">
        <v>62</v>
      </c>
      <c r="C62" s="16">
        <v>37473</v>
      </c>
      <c r="D62" s="15">
        <v>67</v>
      </c>
      <c r="E62" s="15">
        <v>10</v>
      </c>
      <c r="F62" s="8">
        <v>3</v>
      </c>
      <c r="G62" s="8">
        <v>1</v>
      </c>
      <c r="H62" s="8">
        <v>0</v>
      </c>
      <c r="I62" s="8">
        <v>0</v>
      </c>
      <c r="J62" s="8">
        <v>0</v>
      </c>
      <c r="K62" s="8">
        <f t="shared" si="2"/>
        <v>4</v>
      </c>
      <c r="L62" s="9">
        <f t="shared" si="3"/>
        <v>0.11428571428571428</v>
      </c>
      <c r="M62" s="8"/>
    </row>
    <row r="63" spans="1:13" ht="20.25" customHeight="1">
      <c r="A63" s="2">
        <v>57</v>
      </c>
      <c r="B63" s="2" t="s">
        <v>103</v>
      </c>
      <c r="C63" s="16">
        <v>37276</v>
      </c>
      <c r="D63" s="17">
        <v>90</v>
      </c>
      <c r="E63" s="15">
        <v>10</v>
      </c>
      <c r="F63" s="8">
        <v>0</v>
      </c>
      <c r="G63" s="8">
        <v>2</v>
      </c>
      <c r="H63" s="8">
        <v>2</v>
      </c>
      <c r="I63" s="8">
        <v>0</v>
      </c>
      <c r="J63" s="8">
        <v>0</v>
      </c>
      <c r="K63" s="8">
        <f t="shared" si="2"/>
        <v>4</v>
      </c>
      <c r="L63" s="9">
        <f t="shared" si="3"/>
        <v>0.11428571428571428</v>
      </c>
      <c r="M63" s="8"/>
    </row>
    <row r="64" spans="1:13" ht="20.25" customHeight="1">
      <c r="A64" s="2">
        <v>58</v>
      </c>
      <c r="B64" s="2" t="s">
        <v>50</v>
      </c>
      <c r="C64" s="16">
        <v>37321</v>
      </c>
      <c r="D64" s="15">
        <v>37</v>
      </c>
      <c r="E64" s="15">
        <v>10</v>
      </c>
      <c r="F64" s="8">
        <v>0</v>
      </c>
      <c r="G64" s="8">
        <v>2</v>
      </c>
      <c r="H64" s="8">
        <v>0</v>
      </c>
      <c r="I64" s="8">
        <v>0</v>
      </c>
      <c r="J64" s="8">
        <v>1</v>
      </c>
      <c r="K64" s="8">
        <f t="shared" si="2"/>
        <v>3</v>
      </c>
      <c r="L64" s="9">
        <f t="shared" si="3"/>
        <v>0.08571428571428572</v>
      </c>
      <c r="M64" s="8"/>
    </row>
    <row r="65" spans="1:13" ht="20.25" customHeight="1">
      <c r="A65" s="2">
        <v>59</v>
      </c>
      <c r="B65" s="2" t="s">
        <v>8</v>
      </c>
      <c r="C65" s="16">
        <v>37430</v>
      </c>
      <c r="D65" s="15">
        <v>10</v>
      </c>
      <c r="E65" s="15">
        <v>10</v>
      </c>
      <c r="F65" s="8">
        <v>0</v>
      </c>
      <c r="G65" s="8">
        <v>0</v>
      </c>
      <c r="H65" s="8">
        <v>0</v>
      </c>
      <c r="I65" s="8">
        <v>3</v>
      </c>
      <c r="J65" s="8">
        <v>0</v>
      </c>
      <c r="K65" s="8">
        <f t="shared" si="2"/>
        <v>3</v>
      </c>
      <c r="L65" s="9">
        <f t="shared" si="3"/>
        <v>0.08571428571428572</v>
      </c>
      <c r="M65" s="8"/>
    </row>
    <row r="66" spans="1:13" ht="20.25" customHeight="1">
      <c r="A66" s="2">
        <v>60</v>
      </c>
      <c r="B66" s="2" t="s">
        <v>24</v>
      </c>
      <c r="C66" s="16">
        <v>37615</v>
      </c>
      <c r="D66" s="15">
        <v>38</v>
      </c>
      <c r="E66" s="15">
        <v>10</v>
      </c>
      <c r="F66" s="8">
        <v>2</v>
      </c>
      <c r="G66" s="8">
        <v>0</v>
      </c>
      <c r="H66" s="8">
        <v>1</v>
      </c>
      <c r="I66" s="8">
        <v>0</v>
      </c>
      <c r="J66" s="8">
        <v>0</v>
      </c>
      <c r="K66" s="8">
        <f t="shared" si="2"/>
        <v>3</v>
      </c>
      <c r="L66" s="9">
        <f t="shared" si="3"/>
        <v>0.08571428571428572</v>
      </c>
      <c r="M66" s="8"/>
    </row>
    <row r="67" spans="1:13" ht="20.25" customHeight="1">
      <c r="A67" s="2">
        <v>61</v>
      </c>
      <c r="B67" s="2" t="s">
        <v>32</v>
      </c>
      <c r="C67" s="16">
        <v>37326</v>
      </c>
      <c r="D67" s="15">
        <v>45</v>
      </c>
      <c r="E67" s="15">
        <v>10</v>
      </c>
      <c r="F67" s="8">
        <v>3</v>
      </c>
      <c r="G67" s="8">
        <v>0</v>
      </c>
      <c r="H67" s="8">
        <v>0</v>
      </c>
      <c r="I67" s="8">
        <v>0</v>
      </c>
      <c r="J67" s="8">
        <v>0</v>
      </c>
      <c r="K67" s="8">
        <f t="shared" si="2"/>
        <v>3</v>
      </c>
      <c r="L67" s="9">
        <f t="shared" si="3"/>
        <v>0.08571428571428572</v>
      </c>
      <c r="M67" s="8"/>
    </row>
    <row r="68" spans="1:13" ht="20.25" customHeight="1">
      <c r="A68" s="2">
        <v>62</v>
      </c>
      <c r="B68" s="2" t="s">
        <v>104</v>
      </c>
      <c r="C68" s="16">
        <v>37390</v>
      </c>
      <c r="D68" s="15">
        <v>94</v>
      </c>
      <c r="E68" s="15">
        <v>10</v>
      </c>
      <c r="F68" s="8">
        <v>0</v>
      </c>
      <c r="G68" s="8">
        <v>1</v>
      </c>
      <c r="H68" s="8">
        <v>1</v>
      </c>
      <c r="I68" s="8">
        <v>1</v>
      </c>
      <c r="J68" s="8">
        <v>0</v>
      </c>
      <c r="K68" s="8">
        <f t="shared" si="2"/>
        <v>3</v>
      </c>
      <c r="L68" s="9">
        <f t="shared" si="3"/>
        <v>0.08571428571428572</v>
      </c>
      <c r="M68" s="8"/>
    </row>
    <row r="69" spans="1:13" ht="20.25" customHeight="1">
      <c r="A69" s="2">
        <v>63</v>
      </c>
      <c r="B69" s="2" t="s">
        <v>46</v>
      </c>
      <c r="C69" s="16">
        <v>37272</v>
      </c>
      <c r="D69" s="15">
        <v>61</v>
      </c>
      <c r="E69" s="15">
        <v>10</v>
      </c>
      <c r="F69" s="8">
        <v>0</v>
      </c>
      <c r="G69" s="8">
        <v>0</v>
      </c>
      <c r="H69" s="8">
        <v>0</v>
      </c>
      <c r="I69" s="8">
        <v>1</v>
      </c>
      <c r="J69" s="8">
        <v>1</v>
      </c>
      <c r="K69" s="8">
        <f t="shared" si="2"/>
        <v>2</v>
      </c>
      <c r="L69" s="9">
        <f t="shared" si="3"/>
        <v>0.05714285714285714</v>
      </c>
      <c r="M69" s="8"/>
    </row>
    <row r="70" spans="1:13" ht="20.25" customHeight="1">
      <c r="A70" s="2">
        <v>64</v>
      </c>
      <c r="B70" s="2" t="s">
        <v>6</v>
      </c>
      <c r="C70" s="16">
        <v>37601</v>
      </c>
      <c r="D70" s="15">
        <v>10</v>
      </c>
      <c r="E70" s="15">
        <v>10</v>
      </c>
      <c r="F70" s="8">
        <v>0</v>
      </c>
      <c r="G70" s="8">
        <v>0</v>
      </c>
      <c r="H70" s="8">
        <v>2</v>
      </c>
      <c r="I70" s="8">
        <v>0</v>
      </c>
      <c r="J70" s="8">
        <v>0</v>
      </c>
      <c r="K70" s="8">
        <f t="shared" si="2"/>
        <v>2</v>
      </c>
      <c r="L70" s="9">
        <f t="shared" si="3"/>
        <v>0.05714285714285714</v>
      </c>
      <c r="M70" s="8"/>
    </row>
    <row r="71" spans="1:13" ht="20.25" customHeight="1">
      <c r="A71" s="2">
        <v>65</v>
      </c>
      <c r="B71" s="2" t="s">
        <v>38</v>
      </c>
      <c r="C71" s="16" t="s">
        <v>143</v>
      </c>
      <c r="D71" s="15">
        <v>57</v>
      </c>
      <c r="E71" s="15">
        <v>10</v>
      </c>
      <c r="F71" s="8">
        <v>2</v>
      </c>
      <c r="G71" s="8">
        <v>0</v>
      </c>
      <c r="H71" s="8">
        <v>0</v>
      </c>
      <c r="I71" s="8">
        <v>0</v>
      </c>
      <c r="J71" s="8">
        <v>0</v>
      </c>
      <c r="K71" s="8">
        <f aca="true" t="shared" si="4" ref="K71:K102">SUM(F71:J71)</f>
        <v>2</v>
      </c>
      <c r="L71" s="9">
        <f aca="true" t="shared" si="5" ref="L71:L102">K71/35</f>
        <v>0.05714285714285714</v>
      </c>
      <c r="M71" s="8"/>
    </row>
    <row r="72" spans="1:13" ht="20.25" customHeight="1">
      <c r="A72" s="2">
        <v>66</v>
      </c>
      <c r="B72" s="2" t="s">
        <v>48</v>
      </c>
      <c r="C72" s="17" t="s">
        <v>155</v>
      </c>
      <c r="D72" s="15">
        <v>70</v>
      </c>
      <c r="E72" s="15">
        <v>10</v>
      </c>
      <c r="F72" s="8">
        <v>2</v>
      </c>
      <c r="G72" s="8">
        <v>0</v>
      </c>
      <c r="H72" s="8">
        <v>0</v>
      </c>
      <c r="I72" s="8">
        <v>0</v>
      </c>
      <c r="J72" s="8">
        <v>0</v>
      </c>
      <c r="K72" s="8">
        <f t="shared" si="4"/>
        <v>2</v>
      </c>
      <c r="L72" s="9">
        <f t="shared" si="5"/>
        <v>0.05714285714285714</v>
      </c>
      <c r="M72" s="8"/>
    </row>
    <row r="73" spans="1:13" ht="20.25" customHeight="1">
      <c r="A73" s="2">
        <v>67</v>
      </c>
      <c r="B73" s="2" t="s">
        <v>58</v>
      </c>
      <c r="C73" s="16">
        <v>37353</v>
      </c>
      <c r="D73" s="15">
        <v>51</v>
      </c>
      <c r="E73" s="15">
        <v>10</v>
      </c>
      <c r="F73" s="8">
        <v>0</v>
      </c>
      <c r="G73" s="8">
        <v>1</v>
      </c>
      <c r="H73" s="8">
        <v>1</v>
      </c>
      <c r="I73" s="8">
        <v>0</v>
      </c>
      <c r="J73" s="8">
        <v>0</v>
      </c>
      <c r="K73" s="8">
        <f t="shared" si="4"/>
        <v>2</v>
      </c>
      <c r="L73" s="9">
        <f t="shared" si="5"/>
        <v>0.05714285714285714</v>
      </c>
      <c r="M73" s="8"/>
    </row>
    <row r="74" spans="1:13" ht="20.25" customHeight="1">
      <c r="A74" s="2">
        <v>68</v>
      </c>
      <c r="B74" s="2" t="s">
        <v>52</v>
      </c>
      <c r="C74" s="16">
        <v>37468</v>
      </c>
      <c r="D74" s="15">
        <v>37</v>
      </c>
      <c r="E74" s="15">
        <v>10</v>
      </c>
      <c r="F74" s="8">
        <v>0</v>
      </c>
      <c r="G74" s="8">
        <v>2</v>
      </c>
      <c r="H74" s="8">
        <v>0</v>
      </c>
      <c r="I74" s="8">
        <v>0</v>
      </c>
      <c r="J74" s="8">
        <v>0</v>
      </c>
      <c r="K74" s="8">
        <f t="shared" si="4"/>
        <v>2</v>
      </c>
      <c r="L74" s="9">
        <f t="shared" si="5"/>
        <v>0.05714285714285714</v>
      </c>
      <c r="M74" s="8"/>
    </row>
    <row r="75" spans="1:13" ht="20.25" customHeight="1">
      <c r="A75" s="2">
        <v>69</v>
      </c>
      <c r="B75" s="2" t="s">
        <v>51</v>
      </c>
      <c r="C75" s="16">
        <v>37576</v>
      </c>
      <c r="D75" s="15">
        <v>37</v>
      </c>
      <c r="E75" s="15">
        <v>10</v>
      </c>
      <c r="F75" s="8">
        <v>0</v>
      </c>
      <c r="G75" s="8">
        <v>2</v>
      </c>
      <c r="H75" s="8">
        <v>0</v>
      </c>
      <c r="I75" s="8">
        <v>0</v>
      </c>
      <c r="J75" s="8">
        <v>0</v>
      </c>
      <c r="K75" s="8">
        <f t="shared" si="4"/>
        <v>2</v>
      </c>
      <c r="L75" s="9">
        <f t="shared" si="5"/>
        <v>0.05714285714285714</v>
      </c>
      <c r="M75" s="8"/>
    </row>
    <row r="76" spans="1:13" ht="20.25" customHeight="1">
      <c r="A76" s="2">
        <v>70</v>
      </c>
      <c r="B76" s="2" t="s">
        <v>83</v>
      </c>
      <c r="C76" s="16">
        <v>37518</v>
      </c>
      <c r="D76" s="15">
        <v>75</v>
      </c>
      <c r="E76" s="15">
        <v>10</v>
      </c>
      <c r="F76" s="8">
        <v>0</v>
      </c>
      <c r="G76" s="8">
        <v>1</v>
      </c>
      <c r="H76" s="8">
        <v>1</v>
      </c>
      <c r="I76" s="8">
        <v>0</v>
      </c>
      <c r="J76" s="8">
        <v>0</v>
      </c>
      <c r="K76" s="8">
        <f t="shared" si="4"/>
        <v>2</v>
      </c>
      <c r="L76" s="9">
        <f t="shared" si="5"/>
        <v>0.05714285714285714</v>
      </c>
      <c r="M76" s="8"/>
    </row>
    <row r="77" spans="1:13" ht="20.25" customHeight="1">
      <c r="A77" s="2">
        <v>71</v>
      </c>
      <c r="B77" s="2" t="s">
        <v>76</v>
      </c>
      <c r="C77" s="16">
        <v>37301</v>
      </c>
      <c r="D77" s="15">
        <v>39</v>
      </c>
      <c r="E77" s="15">
        <v>10</v>
      </c>
      <c r="F77" s="8">
        <v>0</v>
      </c>
      <c r="G77" s="8">
        <v>0</v>
      </c>
      <c r="H77" s="8">
        <v>0</v>
      </c>
      <c r="I77" s="8">
        <v>0</v>
      </c>
      <c r="J77" s="8">
        <v>1</v>
      </c>
      <c r="K77" s="8">
        <f t="shared" si="4"/>
        <v>1</v>
      </c>
      <c r="L77" s="9">
        <f t="shared" si="5"/>
        <v>0.02857142857142857</v>
      </c>
      <c r="M77" s="8"/>
    </row>
    <row r="78" spans="1:13" ht="20.25" customHeight="1">
      <c r="A78" s="2">
        <v>72</v>
      </c>
      <c r="B78" s="2" t="s">
        <v>2</v>
      </c>
      <c r="C78" s="16">
        <v>37668</v>
      </c>
      <c r="D78" s="15">
        <v>4</v>
      </c>
      <c r="E78" s="15">
        <v>10</v>
      </c>
      <c r="F78" s="8">
        <v>1</v>
      </c>
      <c r="G78" s="8">
        <v>0</v>
      </c>
      <c r="H78" s="8">
        <v>0</v>
      </c>
      <c r="I78" s="8">
        <v>0</v>
      </c>
      <c r="J78" s="8">
        <v>0</v>
      </c>
      <c r="K78" s="8">
        <f t="shared" si="4"/>
        <v>1</v>
      </c>
      <c r="L78" s="9">
        <f t="shared" si="5"/>
        <v>0.02857142857142857</v>
      </c>
      <c r="M78" s="8"/>
    </row>
    <row r="79" spans="1:13" ht="20.25" customHeight="1">
      <c r="A79" s="2">
        <v>73</v>
      </c>
      <c r="B79" s="2" t="s">
        <v>21</v>
      </c>
      <c r="C79" s="16">
        <v>37312</v>
      </c>
      <c r="D79" s="15">
        <v>91</v>
      </c>
      <c r="E79" s="15">
        <v>10</v>
      </c>
      <c r="F79" s="8">
        <v>1</v>
      </c>
      <c r="G79" s="8">
        <v>0</v>
      </c>
      <c r="H79" s="8">
        <v>0</v>
      </c>
      <c r="I79" s="8">
        <v>0</v>
      </c>
      <c r="J79" s="8">
        <v>0</v>
      </c>
      <c r="K79" s="8">
        <f t="shared" si="4"/>
        <v>1</v>
      </c>
      <c r="L79" s="9">
        <f t="shared" si="5"/>
        <v>0.02857142857142857</v>
      </c>
      <c r="M79" s="8"/>
    </row>
    <row r="80" spans="1:13" ht="20.25" customHeight="1">
      <c r="A80" s="2">
        <v>74</v>
      </c>
      <c r="B80" s="2" t="s">
        <v>34</v>
      </c>
      <c r="C80" s="16">
        <v>37237</v>
      </c>
      <c r="D80" s="15">
        <v>48</v>
      </c>
      <c r="E80" s="20">
        <v>10</v>
      </c>
      <c r="F80" s="8">
        <v>1</v>
      </c>
      <c r="G80" s="8">
        <v>0</v>
      </c>
      <c r="H80" s="8">
        <v>0</v>
      </c>
      <c r="I80" s="8">
        <v>0</v>
      </c>
      <c r="J80" s="8">
        <v>0</v>
      </c>
      <c r="K80" s="8">
        <f t="shared" si="4"/>
        <v>1</v>
      </c>
      <c r="L80" s="9">
        <f t="shared" si="5"/>
        <v>0.02857142857142857</v>
      </c>
      <c r="M80" s="8"/>
    </row>
    <row r="81" spans="1:13" ht="20.25" customHeight="1">
      <c r="A81" s="2">
        <v>75</v>
      </c>
      <c r="B81" s="2" t="s">
        <v>64</v>
      </c>
      <c r="C81" s="16">
        <v>37563</v>
      </c>
      <c r="D81" s="15">
        <v>67</v>
      </c>
      <c r="E81" s="15">
        <v>10</v>
      </c>
      <c r="F81" s="8">
        <v>0</v>
      </c>
      <c r="G81" s="8">
        <v>0</v>
      </c>
      <c r="H81" s="8">
        <v>1</v>
      </c>
      <c r="I81" s="8">
        <v>0</v>
      </c>
      <c r="J81" s="8">
        <v>0</v>
      </c>
      <c r="K81" s="8">
        <f t="shared" si="4"/>
        <v>1</v>
      </c>
      <c r="L81" s="9">
        <f t="shared" si="5"/>
        <v>0.02857142857142857</v>
      </c>
      <c r="M81" s="8"/>
    </row>
    <row r="82" spans="1:13" ht="20.25" customHeight="1">
      <c r="A82" s="2">
        <v>76</v>
      </c>
      <c r="B82" s="2" t="s">
        <v>102</v>
      </c>
      <c r="C82" s="16">
        <v>37479</v>
      </c>
      <c r="D82" s="17">
        <v>90</v>
      </c>
      <c r="E82" s="15">
        <v>10</v>
      </c>
      <c r="F82" s="8">
        <v>0</v>
      </c>
      <c r="G82" s="8">
        <v>1</v>
      </c>
      <c r="H82" s="8">
        <v>0</v>
      </c>
      <c r="I82" s="8">
        <v>0</v>
      </c>
      <c r="J82" s="8">
        <v>0</v>
      </c>
      <c r="K82" s="8">
        <f t="shared" si="4"/>
        <v>1</v>
      </c>
      <c r="L82" s="9">
        <f t="shared" si="5"/>
        <v>0.02857142857142857</v>
      </c>
      <c r="M82" s="8"/>
    </row>
    <row r="83" spans="1:13" ht="20.25" customHeight="1">
      <c r="A83" s="2">
        <v>77</v>
      </c>
      <c r="B83" s="2" t="s">
        <v>95</v>
      </c>
      <c r="C83" s="16">
        <v>37492</v>
      </c>
      <c r="D83" s="15">
        <v>79</v>
      </c>
      <c r="E83" s="15">
        <v>10</v>
      </c>
      <c r="F83" s="8">
        <v>1</v>
      </c>
      <c r="G83" s="8">
        <v>0</v>
      </c>
      <c r="H83" s="8">
        <v>0</v>
      </c>
      <c r="I83" s="8">
        <v>0</v>
      </c>
      <c r="J83" s="8">
        <v>0</v>
      </c>
      <c r="K83" s="8">
        <f t="shared" si="4"/>
        <v>1</v>
      </c>
      <c r="L83" s="9">
        <f t="shared" si="5"/>
        <v>0.02857142857142857</v>
      </c>
      <c r="M83" s="8"/>
    </row>
    <row r="84" spans="1:13" ht="20.25" customHeight="1">
      <c r="A84" s="2">
        <v>78</v>
      </c>
      <c r="B84" s="2" t="s">
        <v>107</v>
      </c>
      <c r="C84" s="16">
        <v>37560</v>
      </c>
      <c r="D84" s="17" t="s">
        <v>156</v>
      </c>
      <c r="E84" s="15">
        <v>10</v>
      </c>
      <c r="F84" s="8">
        <v>1</v>
      </c>
      <c r="G84" s="8">
        <v>0</v>
      </c>
      <c r="H84" s="8">
        <v>0</v>
      </c>
      <c r="I84" s="8">
        <v>0</v>
      </c>
      <c r="J84" s="8">
        <v>0</v>
      </c>
      <c r="K84" s="8">
        <f t="shared" si="4"/>
        <v>1</v>
      </c>
      <c r="L84" s="9">
        <f t="shared" si="5"/>
        <v>0.02857142857142857</v>
      </c>
      <c r="M84" s="8"/>
    </row>
    <row r="85" spans="1:13" ht="20.25" customHeight="1">
      <c r="A85" s="2">
        <v>79</v>
      </c>
      <c r="B85" s="2" t="s">
        <v>93</v>
      </c>
      <c r="C85" s="16">
        <v>37246</v>
      </c>
      <c r="D85" s="15">
        <v>79</v>
      </c>
      <c r="E85" s="15">
        <v>10</v>
      </c>
      <c r="F85" s="8">
        <v>1</v>
      </c>
      <c r="G85" s="8">
        <v>0</v>
      </c>
      <c r="H85" s="8">
        <v>0</v>
      </c>
      <c r="I85" s="8">
        <v>0</v>
      </c>
      <c r="J85" s="8">
        <v>0</v>
      </c>
      <c r="K85" s="8">
        <f t="shared" si="4"/>
        <v>1</v>
      </c>
      <c r="L85" s="9">
        <f t="shared" si="5"/>
        <v>0.02857142857142857</v>
      </c>
      <c r="M85" s="8"/>
    </row>
    <row r="86" spans="1:13" ht="20.25" customHeight="1">
      <c r="A86" s="2">
        <v>80</v>
      </c>
      <c r="B86" s="2" t="s">
        <v>94</v>
      </c>
      <c r="C86" s="16">
        <v>37372</v>
      </c>
      <c r="D86" s="15">
        <v>79</v>
      </c>
      <c r="E86" s="15">
        <v>10</v>
      </c>
      <c r="F86" s="8">
        <v>0</v>
      </c>
      <c r="G86" s="8">
        <v>1</v>
      </c>
      <c r="H86" s="8">
        <v>0</v>
      </c>
      <c r="I86" s="8">
        <v>0</v>
      </c>
      <c r="J86" s="8">
        <v>0</v>
      </c>
      <c r="K86" s="8">
        <f t="shared" si="4"/>
        <v>1</v>
      </c>
      <c r="L86" s="9">
        <f t="shared" si="5"/>
        <v>0.02857142857142857</v>
      </c>
      <c r="M86" s="8"/>
    </row>
    <row r="87" spans="1:13" ht="20.25" customHeight="1">
      <c r="A87" s="2">
        <v>81</v>
      </c>
      <c r="B87" s="2" t="s">
        <v>19</v>
      </c>
      <c r="C87" s="16">
        <v>37418</v>
      </c>
      <c r="D87" s="15">
        <v>91</v>
      </c>
      <c r="E87" s="15">
        <v>10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f t="shared" si="4"/>
        <v>0</v>
      </c>
      <c r="L87" s="9">
        <f t="shared" si="5"/>
        <v>0</v>
      </c>
      <c r="M87" s="8"/>
    </row>
    <row r="88" spans="1:13" ht="20.25" customHeight="1">
      <c r="A88" s="2">
        <v>82</v>
      </c>
      <c r="B88" s="2" t="s">
        <v>27</v>
      </c>
      <c r="C88" s="16">
        <v>37362</v>
      </c>
      <c r="D88" s="15">
        <v>38</v>
      </c>
      <c r="E88" s="15">
        <v>10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f t="shared" si="4"/>
        <v>0</v>
      </c>
      <c r="L88" s="9">
        <f t="shared" si="5"/>
        <v>0</v>
      </c>
      <c r="M88" s="8"/>
    </row>
    <row r="89" spans="1:13" ht="20.25" customHeight="1">
      <c r="A89" s="2">
        <v>83</v>
      </c>
      <c r="B89" s="2" t="s">
        <v>25</v>
      </c>
      <c r="C89" s="16">
        <v>37446</v>
      </c>
      <c r="D89" s="15">
        <v>38</v>
      </c>
      <c r="E89" s="15">
        <v>10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f t="shared" si="4"/>
        <v>0</v>
      </c>
      <c r="L89" s="9">
        <f t="shared" si="5"/>
        <v>0</v>
      </c>
      <c r="M89" s="8"/>
    </row>
    <row r="90" spans="1:13" ht="20.25" customHeight="1">
      <c r="A90" s="2">
        <v>84</v>
      </c>
      <c r="B90" s="2" t="s">
        <v>63</v>
      </c>
      <c r="C90" s="16">
        <v>37352</v>
      </c>
      <c r="D90" s="15">
        <v>67</v>
      </c>
      <c r="E90" s="15">
        <v>10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f t="shared" si="4"/>
        <v>0</v>
      </c>
      <c r="L90" s="9">
        <f t="shared" si="5"/>
        <v>0</v>
      </c>
      <c r="M90" s="8"/>
    </row>
    <row r="91" spans="1:13" ht="20.25" customHeight="1">
      <c r="A91" s="2">
        <v>85</v>
      </c>
      <c r="B91" s="2" t="s">
        <v>81</v>
      </c>
      <c r="C91" s="16">
        <v>37293</v>
      </c>
      <c r="D91" s="15">
        <v>75</v>
      </c>
      <c r="E91" s="15">
        <v>10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f t="shared" si="4"/>
        <v>0</v>
      </c>
      <c r="L91" s="9">
        <f t="shared" si="5"/>
        <v>0</v>
      </c>
      <c r="M91" s="8"/>
    </row>
    <row r="92" spans="1:13" ht="20.25" customHeight="1">
      <c r="A92" s="2">
        <v>86</v>
      </c>
      <c r="B92" s="2" t="s">
        <v>98</v>
      </c>
      <c r="C92" s="16">
        <v>37290</v>
      </c>
      <c r="D92" s="15">
        <v>82</v>
      </c>
      <c r="E92" s="15">
        <v>10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f t="shared" si="4"/>
        <v>0</v>
      </c>
      <c r="L92" s="9">
        <f t="shared" si="5"/>
        <v>0</v>
      </c>
      <c r="M92" s="8"/>
    </row>
    <row r="93" spans="1:13" ht="20.25" customHeight="1">
      <c r="A93" s="2">
        <v>87</v>
      </c>
      <c r="B93" s="2" t="s">
        <v>17</v>
      </c>
      <c r="C93" s="21" t="s">
        <v>151</v>
      </c>
      <c r="D93" s="21">
        <v>60</v>
      </c>
      <c r="E93" s="15">
        <v>10</v>
      </c>
      <c r="F93" s="8" t="s">
        <v>159</v>
      </c>
      <c r="G93" s="8" t="s">
        <v>159</v>
      </c>
      <c r="H93" s="8" t="s">
        <v>159</v>
      </c>
      <c r="I93" s="8" t="s">
        <v>159</v>
      </c>
      <c r="J93" s="8" t="s">
        <v>159</v>
      </c>
      <c r="K93" s="8">
        <f t="shared" si="4"/>
        <v>0</v>
      </c>
      <c r="L93" s="9">
        <f t="shared" si="5"/>
        <v>0</v>
      </c>
      <c r="M93" s="8"/>
    </row>
    <row r="94" spans="1:13" ht="20.25" customHeight="1">
      <c r="A94" s="2">
        <v>88</v>
      </c>
      <c r="B94" s="2" t="s">
        <v>14</v>
      </c>
      <c r="C94" s="16">
        <v>37363</v>
      </c>
      <c r="D94" s="17">
        <v>21</v>
      </c>
      <c r="E94" s="15">
        <v>10</v>
      </c>
      <c r="F94" s="8" t="s">
        <v>159</v>
      </c>
      <c r="G94" s="8" t="s">
        <v>159</v>
      </c>
      <c r="H94" s="8" t="s">
        <v>159</v>
      </c>
      <c r="I94" s="8" t="s">
        <v>159</v>
      </c>
      <c r="J94" s="8" t="s">
        <v>159</v>
      </c>
      <c r="K94" s="8">
        <f t="shared" si="4"/>
        <v>0</v>
      </c>
      <c r="L94" s="9">
        <f t="shared" si="5"/>
        <v>0</v>
      </c>
      <c r="M94" s="8"/>
    </row>
    <row r="95" spans="1:13" ht="20.25" customHeight="1">
      <c r="A95" s="2">
        <v>89</v>
      </c>
      <c r="B95" s="2" t="s">
        <v>5</v>
      </c>
      <c r="C95" s="21" t="s">
        <v>139</v>
      </c>
      <c r="D95" s="15">
        <v>9</v>
      </c>
      <c r="E95" s="15">
        <v>10</v>
      </c>
      <c r="F95" s="8" t="s">
        <v>159</v>
      </c>
      <c r="G95" s="8" t="s">
        <v>159</v>
      </c>
      <c r="H95" s="8" t="s">
        <v>159</v>
      </c>
      <c r="I95" s="8" t="s">
        <v>159</v>
      </c>
      <c r="J95" s="8" t="s">
        <v>159</v>
      </c>
      <c r="K95" s="8">
        <f t="shared" si="4"/>
        <v>0</v>
      </c>
      <c r="L95" s="9">
        <f t="shared" si="5"/>
        <v>0</v>
      </c>
      <c r="M95" s="8"/>
    </row>
    <row r="96" spans="1:13" ht="20.25" customHeight="1">
      <c r="A96" s="2">
        <v>90</v>
      </c>
      <c r="B96" s="2" t="s">
        <v>22</v>
      </c>
      <c r="C96" s="16">
        <v>37436</v>
      </c>
      <c r="D96" s="15">
        <v>31</v>
      </c>
      <c r="E96" s="15">
        <v>10</v>
      </c>
      <c r="F96" s="8" t="s">
        <v>159</v>
      </c>
      <c r="G96" s="8" t="s">
        <v>159</v>
      </c>
      <c r="H96" s="8" t="s">
        <v>159</v>
      </c>
      <c r="I96" s="8" t="s">
        <v>159</v>
      </c>
      <c r="J96" s="8" t="s">
        <v>159</v>
      </c>
      <c r="K96" s="8">
        <f t="shared" si="4"/>
        <v>0</v>
      </c>
      <c r="L96" s="9">
        <f t="shared" si="5"/>
        <v>0</v>
      </c>
      <c r="M96" s="8"/>
    </row>
    <row r="97" spans="1:13" ht="20.25" customHeight="1">
      <c r="A97" s="2">
        <v>91</v>
      </c>
      <c r="B97" s="2" t="s">
        <v>53</v>
      </c>
      <c r="C97" s="16">
        <v>37501</v>
      </c>
      <c r="D97" s="15">
        <v>44</v>
      </c>
      <c r="E97" s="15">
        <v>10</v>
      </c>
      <c r="F97" s="8" t="s">
        <v>159</v>
      </c>
      <c r="G97" s="8" t="s">
        <v>159</v>
      </c>
      <c r="H97" s="8" t="s">
        <v>159</v>
      </c>
      <c r="I97" s="8" t="s">
        <v>159</v>
      </c>
      <c r="J97" s="8" t="s">
        <v>159</v>
      </c>
      <c r="K97" s="8">
        <f t="shared" si="4"/>
        <v>0</v>
      </c>
      <c r="L97" s="9">
        <f t="shared" si="5"/>
        <v>0</v>
      </c>
      <c r="M97" s="8"/>
    </row>
    <row r="98" spans="1:13" ht="20.25" customHeight="1">
      <c r="A98" s="2">
        <v>92</v>
      </c>
      <c r="B98" s="2" t="s">
        <v>61</v>
      </c>
      <c r="C98" s="16">
        <v>37420</v>
      </c>
      <c r="D98" s="15">
        <v>58</v>
      </c>
      <c r="E98" s="15">
        <v>10</v>
      </c>
      <c r="F98" s="8" t="s">
        <v>159</v>
      </c>
      <c r="G98" s="8" t="s">
        <v>159</v>
      </c>
      <c r="H98" s="8" t="s">
        <v>159</v>
      </c>
      <c r="I98" s="8" t="s">
        <v>159</v>
      </c>
      <c r="J98" s="8" t="s">
        <v>159</v>
      </c>
      <c r="K98" s="8">
        <f t="shared" si="4"/>
        <v>0</v>
      </c>
      <c r="L98" s="9">
        <f t="shared" si="5"/>
        <v>0</v>
      </c>
      <c r="M98" s="8"/>
    </row>
    <row r="99" spans="1:13" ht="20.25" customHeight="1">
      <c r="A99" s="2">
        <v>93</v>
      </c>
      <c r="B99" s="2" t="s">
        <v>60</v>
      </c>
      <c r="C99" s="16">
        <v>37420</v>
      </c>
      <c r="D99" s="15">
        <v>58</v>
      </c>
      <c r="E99" s="15">
        <v>10</v>
      </c>
      <c r="F99" s="8" t="s">
        <v>159</v>
      </c>
      <c r="G99" s="8" t="s">
        <v>159</v>
      </c>
      <c r="H99" s="8" t="s">
        <v>159</v>
      </c>
      <c r="I99" s="8" t="s">
        <v>159</v>
      </c>
      <c r="J99" s="8" t="s">
        <v>159</v>
      </c>
      <c r="K99" s="8">
        <f t="shared" si="4"/>
        <v>0</v>
      </c>
      <c r="L99" s="9">
        <f t="shared" si="5"/>
        <v>0</v>
      </c>
      <c r="M99" s="8"/>
    </row>
    <row r="100" spans="1:13" ht="20.25" customHeight="1">
      <c r="A100" s="2">
        <v>94</v>
      </c>
      <c r="B100" s="2" t="s">
        <v>56</v>
      </c>
      <c r="C100" s="16">
        <v>37272</v>
      </c>
      <c r="D100" s="15">
        <v>51</v>
      </c>
      <c r="E100" s="15">
        <v>10</v>
      </c>
      <c r="F100" s="8" t="s">
        <v>159</v>
      </c>
      <c r="G100" s="8" t="s">
        <v>159</v>
      </c>
      <c r="H100" s="8" t="s">
        <v>159</v>
      </c>
      <c r="I100" s="8" t="s">
        <v>159</v>
      </c>
      <c r="J100" s="8" t="s">
        <v>159</v>
      </c>
      <c r="K100" s="8">
        <f t="shared" si="4"/>
        <v>0</v>
      </c>
      <c r="L100" s="9">
        <f t="shared" si="5"/>
        <v>0</v>
      </c>
      <c r="M100" s="8"/>
    </row>
    <row r="101" spans="1:13" ht="20.25" customHeight="1">
      <c r="A101" s="2">
        <v>95</v>
      </c>
      <c r="B101" s="2" t="s">
        <v>78</v>
      </c>
      <c r="C101" s="16">
        <v>37353</v>
      </c>
      <c r="D101" s="15">
        <v>55</v>
      </c>
      <c r="E101" s="15">
        <v>10</v>
      </c>
      <c r="F101" s="8" t="s">
        <v>159</v>
      </c>
      <c r="G101" s="8" t="s">
        <v>159</v>
      </c>
      <c r="H101" s="8" t="s">
        <v>159</v>
      </c>
      <c r="I101" s="8" t="s">
        <v>159</v>
      </c>
      <c r="J101" s="8" t="s">
        <v>159</v>
      </c>
      <c r="K101" s="8">
        <f t="shared" si="4"/>
        <v>0</v>
      </c>
      <c r="L101" s="9">
        <f t="shared" si="5"/>
        <v>0</v>
      </c>
      <c r="M101" s="8"/>
    </row>
    <row r="102" spans="1:13" ht="20.25" customHeight="1">
      <c r="A102" s="2">
        <v>96</v>
      </c>
      <c r="B102" s="2" t="s">
        <v>79</v>
      </c>
      <c r="C102" s="16">
        <v>37504</v>
      </c>
      <c r="D102" s="15">
        <v>55</v>
      </c>
      <c r="E102" s="15">
        <v>10</v>
      </c>
      <c r="F102" s="8" t="s">
        <v>159</v>
      </c>
      <c r="G102" s="8" t="s">
        <v>159</v>
      </c>
      <c r="H102" s="8" t="s">
        <v>159</v>
      </c>
      <c r="I102" s="8" t="s">
        <v>159</v>
      </c>
      <c r="J102" s="8" t="s">
        <v>159</v>
      </c>
      <c r="K102" s="8">
        <f t="shared" si="4"/>
        <v>0</v>
      </c>
      <c r="L102" s="9">
        <f t="shared" si="5"/>
        <v>0</v>
      </c>
      <c r="M102" s="8"/>
    </row>
    <row r="103" spans="1:13" ht="20.25" customHeight="1">
      <c r="A103" s="2">
        <v>97</v>
      </c>
      <c r="B103" s="2" t="s">
        <v>73</v>
      </c>
      <c r="C103" s="16">
        <v>37346</v>
      </c>
      <c r="D103" s="15">
        <v>15</v>
      </c>
      <c r="E103" s="15">
        <v>10</v>
      </c>
      <c r="F103" s="8" t="s">
        <v>159</v>
      </c>
      <c r="G103" s="8" t="s">
        <v>159</v>
      </c>
      <c r="H103" s="8" t="s">
        <v>159</v>
      </c>
      <c r="I103" s="8" t="s">
        <v>159</v>
      </c>
      <c r="J103" s="8" t="s">
        <v>159</v>
      </c>
      <c r="K103" s="8">
        <f>SUM(F103:J103)</f>
        <v>0</v>
      </c>
      <c r="L103" s="9">
        <f>K103/35</f>
        <v>0</v>
      </c>
      <c r="M103" s="8"/>
    </row>
    <row r="104" spans="1:13" ht="20.25" customHeight="1">
      <c r="A104" s="2">
        <v>98</v>
      </c>
      <c r="B104" s="2" t="s">
        <v>74</v>
      </c>
      <c r="C104" s="16">
        <v>37396</v>
      </c>
      <c r="D104" s="15">
        <v>15</v>
      </c>
      <c r="E104" s="15">
        <v>10</v>
      </c>
      <c r="F104" s="8" t="s">
        <v>159</v>
      </c>
      <c r="G104" s="8" t="s">
        <v>159</v>
      </c>
      <c r="H104" s="8" t="s">
        <v>159</v>
      </c>
      <c r="I104" s="8" t="s">
        <v>159</v>
      </c>
      <c r="J104" s="8" t="s">
        <v>159</v>
      </c>
      <c r="K104" s="8">
        <f>SUM(F104:J104)</f>
        <v>0</v>
      </c>
      <c r="L104" s="9">
        <f>K104/35</f>
        <v>0</v>
      </c>
      <c r="M104" s="8"/>
    </row>
    <row r="105" spans="1:13" ht="20.25" customHeight="1">
      <c r="A105" s="2">
        <v>99</v>
      </c>
      <c r="B105" s="2" t="s">
        <v>80</v>
      </c>
      <c r="C105" s="16">
        <v>37415</v>
      </c>
      <c r="D105" s="15">
        <v>55</v>
      </c>
      <c r="E105" s="15">
        <v>10</v>
      </c>
      <c r="F105" s="8" t="s">
        <v>159</v>
      </c>
      <c r="G105" s="8" t="s">
        <v>159</v>
      </c>
      <c r="H105" s="8" t="s">
        <v>159</v>
      </c>
      <c r="I105" s="8" t="s">
        <v>159</v>
      </c>
      <c r="J105" s="8" t="s">
        <v>159</v>
      </c>
      <c r="K105" s="8">
        <f>SUM(F105:J105)</f>
        <v>0</v>
      </c>
      <c r="L105" s="9">
        <f>K105/35</f>
        <v>0</v>
      </c>
      <c r="M105" s="8"/>
    </row>
    <row r="106" spans="1:13" ht="20.25" customHeight="1">
      <c r="A106" s="2">
        <v>100</v>
      </c>
      <c r="B106" s="2" t="s">
        <v>100</v>
      </c>
      <c r="C106" s="16">
        <v>37527</v>
      </c>
      <c r="D106" s="15">
        <v>86</v>
      </c>
      <c r="E106" s="15">
        <v>10</v>
      </c>
      <c r="F106" s="8" t="s">
        <v>159</v>
      </c>
      <c r="G106" s="8" t="s">
        <v>159</v>
      </c>
      <c r="H106" s="8" t="s">
        <v>159</v>
      </c>
      <c r="I106" s="8" t="s">
        <v>159</v>
      </c>
      <c r="J106" s="8" t="s">
        <v>159</v>
      </c>
      <c r="K106" s="8">
        <f>SUM(F106:J106)</f>
        <v>0</v>
      </c>
      <c r="L106" s="9">
        <f>K106/35</f>
        <v>0</v>
      </c>
      <c r="M106" s="8"/>
    </row>
    <row r="107" spans="1:13" ht="20.25" customHeight="1">
      <c r="A107" s="2">
        <v>101</v>
      </c>
      <c r="B107" s="2" t="s">
        <v>87</v>
      </c>
      <c r="C107" s="16">
        <v>37539</v>
      </c>
      <c r="D107" s="15">
        <v>71</v>
      </c>
      <c r="E107" s="15">
        <v>10</v>
      </c>
      <c r="F107" s="8" t="s">
        <v>159</v>
      </c>
      <c r="G107" s="8" t="s">
        <v>159</v>
      </c>
      <c r="H107" s="8" t="s">
        <v>159</v>
      </c>
      <c r="I107" s="8" t="s">
        <v>159</v>
      </c>
      <c r="J107" s="8" t="s">
        <v>159</v>
      </c>
      <c r="K107" s="8">
        <f>SUM(F107:J107)</f>
        <v>0</v>
      </c>
      <c r="L107" s="9">
        <f>K107/35</f>
        <v>0</v>
      </c>
      <c r="M107" s="8"/>
    </row>
    <row r="108" spans="1:13" ht="20.25" customHeight="1">
      <c r="A108" s="2">
        <v>102</v>
      </c>
      <c r="B108" s="2" t="s">
        <v>99</v>
      </c>
      <c r="C108" s="16">
        <v>37321</v>
      </c>
      <c r="D108" s="15">
        <v>82</v>
      </c>
      <c r="E108" s="15">
        <v>10</v>
      </c>
      <c r="F108" s="8" t="s">
        <v>159</v>
      </c>
      <c r="G108" s="8" t="s">
        <v>159</v>
      </c>
      <c r="H108" s="8" t="s">
        <v>159</v>
      </c>
      <c r="I108" s="8" t="s">
        <v>159</v>
      </c>
      <c r="J108" s="8" t="s">
        <v>159</v>
      </c>
      <c r="K108" s="8">
        <f>SUM(F108:J108)</f>
        <v>0</v>
      </c>
      <c r="L108" s="9">
        <f>K108/35</f>
        <v>0</v>
      </c>
      <c r="M108" s="8"/>
    </row>
    <row r="109" spans="1:13" ht="20.25" customHeight="1">
      <c r="A109" s="2">
        <v>103</v>
      </c>
      <c r="B109" s="2" t="s">
        <v>85</v>
      </c>
      <c r="C109" s="16">
        <v>37443</v>
      </c>
      <c r="D109" s="15">
        <v>47</v>
      </c>
      <c r="E109" s="15">
        <v>10</v>
      </c>
      <c r="F109" s="8" t="s">
        <v>159</v>
      </c>
      <c r="G109" s="8" t="s">
        <v>159</v>
      </c>
      <c r="H109" s="8" t="s">
        <v>159</v>
      </c>
      <c r="I109" s="8" t="s">
        <v>159</v>
      </c>
      <c r="J109" s="8" t="s">
        <v>159</v>
      </c>
      <c r="K109" s="8">
        <f>SUM(F109:J109)</f>
        <v>0</v>
      </c>
      <c r="L109" s="9">
        <f>K109/35</f>
        <v>0</v>
      </c>
      <c r="M109" s="8"/>
    </row>
    <row r="110" spans="1:13" ht="20.25" customHeight="1">
      <c r="A110" s="2">
        <v>104</v>
      </c>
      <c r="B110" s="2" t="s">
        <v>88</v>
      </c>
      <c r="C110" s="16">
        <v>37220</v>
      </c>
      <c r="D110" s="15">
        <v>71</v>
      </c>
      <c r="E110" s="15">
        <v>10</v>
      </c>
      <c r="F110" s="8" t="s">
        <v>159</v>
      </c>
      <c r="G110" s="8" t="s">
        <v>159</v>
      </c>
      <c r="H110" s="8" t="s">
        <v>159</v>
      </c>
      <c r="I110" s="8" t="s">
        <v>159</v>
      </c>
      <c r="J110" s="8" t="s">
        <v>159</v>
      </c>
      <c r="K110" s="8">
        <f>SUM(F110:J110)</f>
        <v>0</v>
      </c>
      <c r="L110" s="9">
        <f>K110/35</f>
        <v>0</v>
      </c>
      <c r="M110" s="8"/>
    </row>
    <row r="111" spans="1:13" ht="20.25" customHeight="1">
      <c r="A111" s="2">
        <v>105</v>
      </c>
      <c r="B111" s="2" t="s">
        <v>89</v>
      </c>
      <c r="C111" s="16">
        <v>37267</v>
      </c>
      <c r="D111" s="15">
        <v>72</v>
      </c>
      <c r="E111" s="15">
        <v>10</v>
      </c>
      <c r="F111" s="8" t="s">
        <v>159</v>
      </c>
      <c r="G111" s="8" t="s">
        <v>159</v>
      </c>
      <c r="H111" s="8" t="s">
        <v>159</v>
      </c>
      <c r="I111" s="8" t="s">
        <v>159</v>
      </c>
      <c r="J111" s="8" t="s">
        <v>159</v>
      </c>
      <c r="K111" s="8">
        <f>SUM(F111:J111)</f>
        <v>0</v>
      </c>
      <c r="L111" s="9">
        <f>K111/35</f>
        <v>0</v>
      </c>
      <c r="M111" s="8"/>
    </row>
    <row r="112" spans="1:13" ht="20.25" customHeight="1">
      <c r="A112" s="2">
        <v>106</v>
      </c>
      <c r="B112" s="2" t="s">
        <v>90</v>
      </c>
      <c r="C112" s="16">
        <v>37313</v>
      </c>
      <c r="D112" s="15">
        <v>72</v>
      </c>
      <c r="E112" s="15">
        <v>10</v>
      </c>
      <c r="F112" s="8" t="s">
        <v>159</v>
      </c>
      <c r="G112" s="8" t="s">
        <v>159</v>
      </c>
      <c r="H112" s="8" t="s">
        <v>159</v>
      </c>
      <c r="I112" s="8" t="s">
        <v>159</v>
      </c>
      <c r="J112" s="8" t="s">
        <v>159</v>
      </c>
      <c r="K112" s="8">
        <f>SUM(F112:J112)</f>
        <v>0</v>
      </c>
      <c r="L112" s="9">
        <f>K112/35</f>
        <v>0</v>
      </c>
      <c r="M112" s="8"/>
    </row>
    <row r="113" spans="1:13" ht="20.25" customHeight="1">
      <c r="A113" s="2">
        <v>107</v>
      </c>
      <c r="B113" s="2" t="s">
        <v>86</v>
      </c>
      <c r="C113" s="16">
        <v>37407</v>
      </c>
      <c r="D113" s="15">
        <v>47</v>
      </c>
      <c r="E113" s="15">
        <v>10</v>
      </c>
      <c r="F113" s="8" t="s">
        <v>159</v>
      </c>
      <c r="G113" s="8" t="s">
        <v>159</v>
      </c>
      <c r="H113" s="8" t="s">
        <v>159</v>
      </c>
      <c r="I113" s="8" t="s">
        <v>159</v>
      </c>
      <c r="J113" s="8" t="s">
        <v>159</v>
      </c>
      <c r="K113" s="8">
        <f>SUM(F113:J113)</f>
        <v>0</v>
      </c>
      <c r="L113" s="9">
        <f>K113/35</f>
        <v>0</v>
      </c>
      <c r="M113" s="8"/>
    </row>
    <row r="114" spans="1:13" ht="20.25" customHeight="1">
      <c r="A114" s="2">
        <v>108</v>
      </c>
      <c r="B114" s="2" t="s">
        <v>84</v>
      </c>
      <c r="C114" s="16">
        <v>37438</v>
      </c>
      <c r="D114" s="15">
        <v>47</v>
      </c>
      <c r="E114" s="15">
        <v>10</v>
      </c>
      <c r="F114" s="8" t="s">
        <v>159</v>
      </c>
      <c r="G114" s="8" t="s">
        <v>159</v>
      </c>
      <c r="H114" s="8" t="s">
        <v>159</v>
      </c>
      <c r="I114" s="8" t="s">
        <v>159</v>
      </c>
      <c r="J114" s="8" t="s">
        <v>159</v>
      </c>
      <c r="K114" s="8">
        <f>SUM(F114:J114)</f>
        <v>0</v>
      </c>
      <c r="L114" s="9">
        <f>K114/35</f>
        <v>0</v>
      </c>
      <c r="M114" s="8"/>
    </row>
    <row r="115" ht="6" customHeight="1"/>
    <row r="116" ht="14.25">
      <c r="A116" s="10" t="s">
        <v>120</v>
      </c>
    </row>
    <row r="117" ht="6.75" customHeight="1"/>
    <row r="118" spans="2:7" ht="14.25">
      <c r="B118" s="10" t="s">
        <v>123</v>
      </c>
      <c r="F118" s="11"/>
      <c r="G118" s="11"/>
    </row>
    <row r="119" ht="7.5" customHeight="1"/>
    <row r="120" ht="14.25">
      <c r="A120" s="10" t="s">
        <v>121</v>
      </c>
    </row>
    <row r="121" ht="6" customHeight="1"/>
    <row r="122" spans="2:7" ht="14.25">
      <c r="B122" s="10" t="s">
        <v>125</v>
      </c>
      <c r="F122" s="11"/>
      <c r="G122" s="11"/>
    </row>
    <row r="123" ht="9" customHeight="1">
      <c r="B123" s="10"/>
    </row>
    <row r="124" ht="14.25">
      <c r="A124" s="10" t="s">
        <v>122</v>
      </c>
    </row>
    <row r="125" ht="6" customHeight="1"/>
    <row r="126" spans="2:11" ht="14.25">
      <c r="B126" s="10" t="s">
        <v>126</v>
      </c>
      <c r="F126" s="11"/>
      <c r="G126" s="11"/>
      <c r="I126" s="10" t="s">
        <v>132</v>
      </c>
      <c r="J126" s="11"/>
      <c r="K126" s="11"/>
    </row>
    <row r="127" ht="9" customHeight="1"/>
    <row r="128" spans="2:11" ht="14.25">
      <c r="B128" s="10" t="s">
        <v>127</v>
      </c>
      <c r="F128" s="11"/>
      <c r="G128" s="11"/>
      <c r="I128" s="10" t="s">
        <v>133</v>
      </c>
      <c r="J128" s="11"/>
      <c r="K128" s="11"/>
    </row>
    <row r="129" ht="9.75" customHeight="1"/>
    <row r="130" spans="2:11" ht="14.25">
      <c r="B130" s="10" t="s">
        <v>128</v>
      </c>
      <c r="F130" s="11"/>
      <c r="G130" s="11"/>
      <c r="I130" s="10" t="s">
        <v>134</v>
      </c>
      <c r="J130" s="11"/>
      <c r="K130" s="11"/>
    </row>
    <row r="131" ht="9.75" customHeight="1"/>
    <row r="132" spans="2:11" ht="14.25">
      <c r="B132" s="10" t="s">
        <v>129</v>
      </c>
      <c r="F132" s="11"/>
      <c r="G132" s="11"/>
      <c r="I132" s="10" t="s">
        <v>135</v>
      </c>
      <c r="J132" s="11"/>
      <c r="K132" s="11"/>
    </row>
    <row r="133" ht="8.25" customHeight="1"/>
    <row r="134" spans="2:11" ht="14.25">
      <c r="B134" s="10" t="s">
        <v>130</v>
      </c>
      <c r="F134" s="11"/>
      <c r="G134" s="11"/>
      <c r="I134" s="10"/>
      <c r="J134" s="11"/>
      <c r="K134" s="11"/>
    </row>
    <row r="135" ht="9.75" customHeight="1"/>
    <row r="136" spans="2:7" ht="14.25">
      <c r="B136" s="10" t="s">
        <v>131</v>
      </c>
      <c r="F136" s="11"/>
      <c r="G136" s="11"/>
    </row>
  </sheetData>
  <sheetProtection/>
  <autoFilter ref="A6:Y114">
    <sortState ref="A7:Y136">
      <sortCondition descending="1" sortBy="value" ref="K7:K136"/>
    </sortState>
  </autoFilter>
  <mergeCells count="4">
    <mergeCell ref="A1:M1"/>
    <mergeCell ref="A2:M2"/>
    <mergeCell ref="A3:M3"/>
    <mergeCell ref="A4:M4"/>
  </mergeCells>
  <printOptions horizontalCentered="1"/>
  <pageMargins left="0.3937007874015748" right="0.3937007874015748" top="0.3937007874015748" bottom="0.3937007874015748" header="0.31496062992125984" footer="0.31496062992125984"/>
  <pageSetup fitToHeight="5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Галинова Оксана Анатольевна</dc:creator>
  <cp:keywords/>
  <dc:description/>
  <cp:lastModifiedBy>Ямщикова Светлана Евгеньевна</cp:lastModifiedBy>
  <cp:lastPrinted>2018-11-17T20:21:52Z</cp:lastPrinted>
  <dcterms:created xsi:type="dcterms:W3CDTF">2013-02-04T04:35:52Z</dcterms:created>
  <dcterms:modified xsi:type="dcterms:W3CDTF">2018-11-26T06:19:15Z</dcterms:modified>
  <cp:category/>
  <cp:version/>
  <cp:contentType/>
  <cp:contentStatus/>
</cp:coreProperties>
</file>